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esktop\сессии\бюджет 2020 изменения декабрь 2020 - копия - копия\"/>
    </mc:Choice>
  </mc:AlternateContent>
  <xr:revisionPtr revIDLastSave="0" documentId="13_ncr:1_{96BA4833-C2A2-4F42-86FE-D921A534164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definedNames>
    <definedName name="_xlnm.Print_Area" localSheetId="0">Table1!$A$1:$G$146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3" i="1" l="1"/>
  <c r="G124" i="1"/>
  <c r="G125" i="1"/>
  <c r="G28" i="1" l="1"/>
  <c r="G120" i="1"/>
  <c r="G119" i="1" s="1"/>
  <c r="G118" i="1" s="1"/>
  <c r="G49" i="1"/>
  <c r="G82" i="1"/>
  <c r="G81" i="1" s="1"/>
  <c r="G114" i="1"/>
  <c r="G122" i="1"/>
  <c r="G141" i="1"/>
  <c r="G140" i="1"/>
  <c r="G139" i="1" s="1"/>
  <c r="G138" i="1" s="1"/>
  <c r="G104" i="1"/>
  <c r="G106" i="1"/>
  <c r="G98" i="1"/>
  <c r="G97" i="1" s="1"/>
  <c r="G96" i="1" s="1"/>
  <c r="G95" i="1" s="1"/>
  <c r="G90" i="1"/>
  <c r="G89" i="1" s="1"/>
  <c r="G91" i="1"/>
  <c r="G86" i="1"/>
  <c r="G85" i="1" s="1"/>
  <c r="G84" i="1" s="1"/>
  <c r="G64" i="1"/>
  <c r="G60" i="1" s="1"/>
  <c r="G59" i="1" s="1"/>
  <c r="G52" i="1" s="1"/>
  <c r="G42" i="1"/>
  <c r="G41" i="1" s="1"/>
  <c r="G40" i="1" s="1"/>
  <c r="G43" i="1"/>
  <c r="G33" i="1"/>
  <c r="G80" i="1" l="1"/>
  <c r="G113" i="1"/>
  <c r="G112" i="1" s="1"/>
  <c r="G27" i="1"/>
  <c r="G26" i="1" s="1"/>
  <c r="G109" i="1"/>
  <c r="G108" i="1" s="1"/>
  <c r="G110" i="1"/>
  <c r="G38" i="1"/>
  <c r="G37" i="1" s="1"/>
  <c r="G36" i="1" s="1"/>
  <c r="G35" i="1" s="1"/>
  <c r="G31" i="1"/>
  <c r="G29" i="1"/>
  <c r="G17" i="1"/>
  <c r="G102" i="1"/>
  <c r="G101" i="1" s="1"/>
  <c r="G100" i="1" s="1"/>
  <c r="G88" i="1" s="1"/>
  <c r="G78" i="1"/>
  <c r="G77" i="1" s="1"/>
  <c r="G76" i="1" s="1"/>
  <c r="G74" i="1"/>
  <c r="G73" i="1" s="1"/>
  <c r="G72" i="1" s="1"/>
  <c r="G71" i="1" s="1"/>
  <c r="G62" i="1"/>
  <c r="G61" i="1" s="1"/>
  <c r="G48" i="1"/>
  <c r="G47" i="1" s="1"/>
  <c r="G46" i="1" s="1"/>
  <c r="G11" i="1"/>
  <c r="G70" i="1" l="1"/>
  <c r="G130" i="1"/>
  <c r="G129" i="1" s="1"/>
  <c r="G128" i="1" s="1"/>
  <c r="G133" i="1" l="1"/>
  <c r="G127" i="1"/>
  <c r="G45" i="1" l="1"/>
  <c r="G16" i="1"/>
  <c r="G15" i="1" s="1"/>
  <c r="G14" i="1" s="1"/>
  <c r="G10" i="1"/>
  <c r="G9" i="1" s="1"/>
  <c r="G8" i="1" s="1"/>
  <c r="G7" i="1" l="1"/>
  <c r="G6" i="1" s="1"/>
</calcChain>
</file>

<file path=xl/sharedStrings.xml><?xml version="1.0" encoding="utf-8"?>
<sst xmlns="http://schemas.openxmlformats.org/spreadsheetml/2006/main" count="831" uniqueCount="149">
  <si>
    <t/>
  </si>
  <si>
    <t>Наименование</t>
  </si>
  <si>
    <t>РЗ</t>
  </si>
  <si>
    <t>ПР</t>
  </si>
  <si>
    <t>ЦСР</t>
  </si>
  <si>
    <t>ВР</t>
  </si>
  <si>
    <t>Сумма на 2020 год</t>
  </si>
  <si>
    <t>ВСЕГО</t>
  </si>
  <si>
    <t>01</t>
  </si>
  <si>
    <t>02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</si>
  <si>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</si>
  <si>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</si>
  <si>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</si>
  <si>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</si>
  <si>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Глава муниципального образования</t>
  </si>
  <si>
    <t>99 1 00 11600</t>
  </si>
  <si>
    <t>Расходы на выплаты персоналу</t>
  </si>
  <si>
    <t>100</t>
  </si>
  <si>
    <t>04</t>
  </si>
  <si>
    <t>Расходы на содержание органов местного самоуправления</t>
  </si>
  <si>
    <t>99 1 00 11410</t>
  </si>
  <si>
    <t>200</t>
  </si>
  <si>
    <t>Иные бюджетные ассигнования</t>
  </si>
  <si>
    <t>800</t>
  </si>
  <si>
    <t>Межбюджетные трансферты</t>
  </si>
  <si>
    <t>99 6 00 00000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</si>
  <si>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</si>
  <si>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</si>
  <si>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06</t>
  </si>
  <si>
    <t>500</t>
  </si>
  <si>
    <t>Обеспечение проведения выборов и референдумов</t>
  </si>
  <si>
    <t>07</t>
  </si>
  <si>
    <t>Проведение выборов и референдумов</t>
  </si>
  <si>
    <t>99 3 00 00000</t>
  </si>
  <si>
    <t>Проведение выборов и референдумов глав</t>
  </si>
  <si>
    <t>99 3 00 10040</t>
  </si>
  <si>
    <t>Резервные фонды</t>
  </si>
  <si>
    <t>11</t>
  </si>
  <si>
    <t>Прочие непрограммные расходы</t>
  </si>
  <si>
    <t>99 5 00 00000</t>
  </si>
  <si>
    <t>Резервный фонд местной администрации</t>
  </si>
  <si>
    <t>99 5 00 71100</t>
  </si>
  <si>
    <t>Другие общегосударственные вопросы</t>
  </si>
  <si>
    <t>13</t>
  </si>
  <si>
    <t>Выполнение других обязательств муниципальных образований</t>
  </si>
  <si>
    <t>99 5 00 91019</t>
  </si>
  <si>
    <t>Мобилизационная и вневойсковая подготовка</t>
  </si>
  <si>
    <t>03</t>
  </si>
  <si>
    <t>Субвенция на осуществление первичного воинского учета на территориях, где отсутствуют военные комиссариаты (в части ГО, МП, ГП)</t>
  </si>
  <si>
    <t>99 5 00 51180</t>
  </si>
  <si>
    <t>Органы юстиции</t>
  </si>
  <si>
    <t>Выполнение отдельных государственных полномочий по государственной регистрации актов гражданского состояния</t>
  </si>
  <si>
    <t>99 5 00 59300</t>
  </si>
  <si>
    <t>Защита населения и территории от ЧС</t>
  </si>
  <si>
    <t>09</t>
  </si>
  <si>
    <t>Расходы по предупреждению и ликвидации последствий чрезвычайных ситуаций и стихийных бедствий природного и техногенного характера</t>
  </si>
  <si>
    <t>99 5 00 91003</t>
  </si>
  <si>
    <t>Другие вопросы в области национальной безопасности</t>
  </si>
  <si>
    <t>14</t>
  </si>
  <si>
    <t>22 0 00 00000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</si>
  <si>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</si>
  <si>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</si>
  <si>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Сельское хозяйство и рыболовство</t>
  </si>
  <si>
    <t>05</t>
  </si>
  <si>
    <t>Выполнение отдельных государственных 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</si>
  <si>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99 5 00 63360</t>
  </si>
  <si>
    <t>Дорожное хозяйство (дорожные фонды)</t>
  </si>
  <si>
    <t>Развитие транспортного комплекса</t>
  </si>
  <si>
    <t>18 0 00 00000</t>
  </si>
  <si>
    <t>18 5 00 10010</t>
  </si>
  <si>
    <t>Другие вопросы в области национальной экономики</t>
  </si>
  <si>
    <t>12</t>
  </si>
  <si>
    <t>Управление муниципальной собственностью</t>
  </si>
  <si>
    <t>31 0 00 00000</t>
  </si>
  <si>
    <t>Проведение комплексных кадастровых работ на территориях населенных пунктов</t>
  </si>
  <si>
    <t>31 4 00 10050</t>
  </si>
  <si>
    <t>Расходы по управлению муниципальным имуществом и земельными ресурсами</t>
  </si>
  <si>
    <t>99 5 00 91002</t>
  </si>
  <si>
    <t>Жилищное хозяйство</t>
  </si>
  <si>
    <t>Обеспечение качественным жильем и повышение качества жилищно-коммунальных услуг</t>
  </si>
  <si>
    <t>20 0 00 00000</t>
  </si>
  <si>
    <t>Взнос на проведение капитального ремонта общего имущества в некоммерческую организацию Фонд капитального ремонта многоквартирных домов РС (Я)</t>
  </si>
  <si>
    <t>20 4 00 10010</t>
  </si>
  <si>
    <t>Текущий и капитальный ремонт муниципального жилищного фонда</t>
  </si>
  <si>
    <t>20 4 00 10030</t>
  </si>
  <si>
    <t>Коммунальное хозяйство</t>
  </si>
  <si>
    <t>Расходы в области жилищно-коммунального хозяйства</t>
  </si>
  <si>
    <t>99 5 00 91009</t>
  </si>
  <si>
    <t>Благоустройство</t>
  </si>
  <si>
    <t>23 0 00 00000</t>
  </si>
  <si>
    <t>Содержание и ремонт объектов уличного освещения</t>
  </si>
  <si>
    <t>23 2 00 10010</t>
  </si>
  <si>
    <t>Организация ритуальных услуг и содержание мест захоронения</t>
  </si>
  <si>
    <t>23 2 00 10030</t>
  </si>
  <si>
    <t>Прочие мероприятия по благоустройству</t>
  </si>
  <si>
    <t>23 2 00 10090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</si>
  <si>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МБ)</t>
  </si>
  <si>
    <t>99 5 00 S2650</t>
  </si>
  <si>
    <t>08</t>
  </si>
  <si>
    <t>Культура</t>
  </si>
  <si>
    <t>10 1 00 22001</t>
  </si>
  <si>
    <t>Развитие физической культуры и спорта</t>
  </si>
  <si>
    <t>14 0 00 00000</t>
  </si>
  <si>
    <t>Организация и проведение физкультурно-оздоровительных и спортивно-массовых мероприятий</t>
  </si>
  <si>
    <t>14 2 00 10010</t>
  </si>
  <si>
    <t>10</t>
  </si>
  <si>
    <t>Пенсионное обеспечение</t>
  </si>
  <si>
    <t>Социальная поддержка граждан</t>
  </si>
  <si>
    <t>15 0 00 00000</t>
  </si>
  <si>
    <t>Ежемесячные доплаты к трудовой пенсии лицам, замещавшим муниципальные должности и должности муниципальной службы</t>
  </si>
  <si>
    <t>15 3 00 71010</t>
  </si>
  <si>
    <t>Социальное обеспечение и иные выплаты населению</t>
  </si>
  <si>
    <t>300</t>
  </si>
  <si>
    <t>Социальное обеспечение населения</t>
  </si>
  <si>
    <t>Расходы в области социального обеспечения населения</t>
  </si>
  <si>
    <t>99 5 00 91012</t>
  </si>
  <si>
    <t>Физическая культура</t>
  </si>
  <si>
    <t>013</t>
  </si>
  <si>
    <t>Ведомственная структура расходов бюджета на 2020 год</t>
  </si>
  <si>
    <t>тыс.руб</t>
  </si>
  <si>
    <t>Расходы на обеспечение деятельности (оказание услуг) муниципальных учреждений</t>
  </si>
  <si>
    <t>Обеспечение безопасности жизнедеятельности населения МО "Поселок Ленинский" Алданского района Республики Саха (Якутия)</t>
  </si>
  <si>
    <t xml:space="preserve"> __________________ </t>
  </si>
  <si>
    <t xml:space="preserve"> Глава МО «Поселок Ленинский»
Алданского района Республики Саха (Якутия)                 </t>
  </si>
  <si>
    <t xml:space="preserve"> С.И. Гордиенко 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</si>
  <si>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</si>
  <si>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</si>
  <si>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 Правительства РФ, высш.исп.органов гос.власти</t>
  </si>
  <si>
    <t>Закупка товаров, работ и услуг для обеспечения государственных (муниципальных) нужд</t>
  </si>
  <si>
    <t>Обеспечение деятельности фин.,нал.,тамож.и органов фин.надзора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</si>
  <si>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</si>
  <si>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</si>
  <si>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</si>
  <si>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>Содержание, текущий и капитальный ремонт автомобильных дорог общего пользования местного значения.</t>
  </si>
  <si>
    <t>ЖИЛИЩНО-КОММУНАЛЬНОЕ ХОЗЯЙСТВО</t>
  </si>
  <si>
    <t>Формирование современной городской среды на территорииМО "Поселок Ленинский" Алданского районаРеспублики Саха (Якутия)</t>
  </si>
  <si>
    <t>КУЛЬТУРА, КИНЕМАТОГРАФИЯ</t>
  </si>
  <si>
    <t>СОЦИАЛЬНАЯ ПОЛИТИКА</t>
  </si>
  <si>
    <t>ФИЗИЧЕСКАЯ КУЛЬТУРА И СПОРТ</t>
  </si>
  <si>
    <t>ВЕД</t>
  </si>
  <si>
    <t>Проведение выборов и референдумов депутатов</t>
  </si>
  <si>
    <t>99 3 00 10030</t>
  </si>
  <si>
    <t>Иные межбюджетные ассигнования</t>
  </si>
  <si>
    <t>995W258530</t>
  </si>
  <si>
    <t>Расходы  за счет резервного фонда администрации, направленые на улучшение эпидемиологической ситуации</t>
  </si>
  <si>
    <t>Охрана семьи и детсва</t>
  </si>
  <si>
    <t xml:space="preserve">Председатель Ленинского 
поселкового Совета депутатов                                                                          </t>
  </si>
  <si>
    <t>Л.Е.Хмарова</t>
  </si>
  <si>
    <t>Приложение № 5 к решению Ленинского поселкового Совета депутатов
№4-4 от «28» декабря 2020  года           
 Приложение №7 к решению Ленинского поселкового Совета депутатов
№ 40-2 от «27» декабря 2019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</si>
</sst>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8"/>
      <name val="Times New Roman"/>
      <family val="2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0">
    <xf numFmtId="0" fontId="0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top" wrapText="1"/>
    </xf>
    <xf numFmtId="0" fontId="0" fillId="0" borderId="0" xfId="0" applyAlignment="1">
      <alignment vertical="distributed" wrapText="1"/>
    </xf>
    <xf numFmtId="0" fontId="2" fillId="0" borderId="1" xfId="0" applyFont="1" applyFill="1" applyBorder="1" applyAlignment="1">
      <alignment horizontal="center" vertical="distributed" wrapText="1"/>
    </xf>
    <xf numFmtId="0" fontId="2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vertical="distributed" wrapText="1"/>
    </xf>
    <xf numFmtId="0" fontId="0" fillId="0" borderId="1" xfId="0" applyBorder="1" applyAlignment="1">
      <alignment vertical="distributed" wrapText="1"/>
    </xf>
    <xf numFmtId="0" fontId="0" fillId="0" borderId="0" xfId="0" applyFont="1" applyFill="1" applyAlignment="1">
      <alignment vertical="distributed" wrapText="1"/>
    </xf>
    <xf numFmtId="49" fontId="0" fillId="0" borderId="0" xfId="0" applyNumberForma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0" fillId="0" borderId="0" xfId="0" applyNumberFormat="1" applyFont="1" applyFill="1" applyAlignment="1">
      <alignment vertical="top" wrapText="1"/>
    </xf>
    <xf numFmtId="0" fontId="2" fillId="0" borderId="1" xfId="0" applyFont="1" applyBorder="1">
      <alignment vertical="top" wrapText="1"/>
    </xf>
    <xf numFmtId="0" fontId="3" fillId="0" borderId="1" xfId="0" applyFont="1" applyBorder="1">
      <alignment vertical="top" wrapText="1"/>
    </xf>
    <xf numFmtId="0" fontId="0" fillId="0" borderId="1" xfId="0" applyBorder="1">
      <alignment vertical="top" wrapText="1"/>
    </xf>
    <xf numFmtId="0" fontId="0" fillId="2" borderId="0" xfId="0" applyFill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6"/>
  <sheetViews>
    <sheetView tabSelected="1" view="pageBreakPreview" topLeftCell="A74" zoomScaleNormal="100" zoomScaleSheetLayoutView="100" workbookViewId="0">
      <selection activeCell="A143" sqref="A143:XFD146"/>
    </sheetView>
  </sheetViews>
  <sheetFormatPr defaultRowHeight="12.75" x14ac:dyDescent="0.2"/>
  <cols>
    <col min="1" max="1" width="61" style="15" customWidth="1"/>
    <col min="2" max="2" width="7.5" style="19" customWidth="1"/>
    <col min="3" max="3" width="6.83203125" customWidth="1"/>
    <col min="4" max="4" width="6.6640625" customWidth="1"/>
    <col min="5" max="5" width="19.6640625" customWidth="1"/>
    <col min="6" max="6" width="6.6640625" customWidth="1"/>
    <col min="7" max="7" width="15.5" customWidth="1"/>
  </cols>
  <sheetData>
    <row r="1" spans="1:8" s="2" customFormat="1" x14ac:dyDescent="0.2">
      <c r="A1" s="10" t="s">
        <v>0</v>
      </c>
      <c r="B1" s="16"/>
    </row>
    <row r="2" spans="1:8" s="2" customFormat="1" ht="75.75" customHeight="1" x14ac:dyDescent="0.2">
      <c r="A2" s="26" t="s">
        <v>148</v>
      </c>
      <c r="B2" s="26"/>
      <c r="C2" s="26"/>
      <c r="D2" s="26"/>
      <c r="E2" s="26"/>
      <c r="F2" s="26"/>
      <c r="G2" s="26"/>
    </row>
    <row r="3" spans="1:8" s="2" customFormat="1" ht="34.9" customHeight="1" x14ac:dyDescent="0.2">
      <c r="A3" s="27" t="s">
        <v>118</v>
      </c>
      <c r="B3" s="27"/>
      <c r="C3" s="27"/>
      <c r="D3" s="27"/>
      <c r="E3" s="27"/>
      <c r="F3" s="27"/>
      <c r="G3" s="27"/>
    </row>
    <row r="4" spans="1:8" ht="13.7" customHeight="1" x14ac:dyDescent="0.2">
      <c r="A4" s="28" t="s">
        <v>119</v>
      </c>
      <c r="B4" s="28"/>
      <c r="C4" s="28"/>
      <c r="D4" s="28"/>
      <c r="E4" s="28"/>
      <c r="F4" s="28"/>
      <c r="G4" s="28"/>
    </row>
    <row r="5" spans="1:8" ht="44.25" customHeight="1" x14ac:dyDescent="0.2">
      <c r="A5" s="11" t="s">
        <v>1</v>
      </c>
      <c r="B5" s="17" t="s">
        <v>139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8" s="2" customFormat="1" ht="15.2" customHeight="1" x14ac:dyDescent="0.2">
      <c r="A6" s="12" t="s">
        <v>7</v>
      </c>
      <c r="B6" s="18" t="s">
        <v>117</v>
      </c>
      <c r="C6" s="3" t="s">
        <v>0</v>
      </c>
      <c r="D6" s="3" t="s">
        <v>0</v>
      </c>
      <c r="E6" s="3" t="s">
        <v>0</v>
      </c>
      <c r="F6" s="3" t="s">
        <v>0</v>
      </c>
      <c r="G6" s="7">
        <f>G7+G45+G52+G70+G88+G112+G122+G133</f>
        <v>44446.992000000006</v>
      </c>
    </row>
    <row r="7" spans="1:8" s="2" customFormat="1" ht="14.45" customHeight="1" x14ac:dyDescent="0.2">
      <c r="A7" s="12" t="s">
        <v>125</v>
      </c>
      <c r="B7" s="18" t="s">
        <v>117</v>
      </c>
      <c r="C7" s="4" t="s">
        <v>8</v>
      </c>
      <c r="D7" s="4" t="s">
        <v>0</v>
      </c>
      <c r="E7" s="4" t="s">
        <v>0</v>
      </c>
      <c r="F7" s="4" t="s">
        <v>0</v>
      </c>
      <c r="G7" s="7">
        <f>G8+G14+G21+G26+G35+G40</f>
        <v>13694.92</v>
      </c>
    </row>
    <row r="8" spans="1:8" s="2" customFormat="1" ht="30" customHeight="1" x14ac:dyDescent="0.2">
      <c r="A8" s="12" t="s">
        <v>126</v>
      </c>
      <c r="B8" s="18" t="s">
        <v>117</v>
      </c>
      <c r="C8" s="4" t="s">
        <v>8</v>
      </c>
      <c r="D8" s="4" t="s">
        <v>9</v>
      </c>
      <c r="E8" s="4" t="s">
        <v>0</v>
      </c>
      <c r="F8" s="4" t="s">
        <v>0</v>
      </c>
      <c r="G8" s="7">
        <f>G9</f>
        <v>1550.69</v>
      </c>
    </row>
    <row r="9" spans="1:8" s="2" customFormat="1" ht="18" customHeight="1" x14ac:dyDescent="0.2">
      <c r="A9" s="12" t="s">
        <v>10</v>
      </c>
      <c r="B9" s="18" t="s">
        <v>117</v>
      </c>
      <c r="C9" s="4" t="s">
        <v>8</v>
      </c>
      <c r="D9" s="4" t="s">
        <v>9</v>
      </c>
      <c r="E9" s="4" t="s">
        <v>11</v>
      </c>
      <c r="F9" s="4" t="s">
        <v>0</v>
      </c>
      <c r="G9" s="7">
        <f>G10</f>
        <v>1550.69</v>
      </c>
    </row>
    <row r="10" spans="1:8" s="2" customFormat="1" ht="27" customHeight="1" x14ac:dyDescent="0.2">
      <c r="A10" s="12" t="s">
        <v>12</v>
      </c>
      <c r="B10" s="18" t="s">
        <v>117</v>
      </c>
      <c r="C10" s="4" t="s">
        <v>8</v>
      </c>
      <c r="D10" s="4" t="s">
        <v>9</v>
      </c>
      <c r="E10" s="4" t="s">
        <v>13</v>
      </c>
      <c r="F10" s="4" t="s">
        <v>0</v>
      </c>
      <c r="G10" s="7">
        <f>G11</f>
        <v>1550.69</v>
      </c>
    </row>
    <row r="11" spans="1:8" s="2" customFormat="1" ht="27" customHeight="1" x14ac:dyDescent="0.2">
      <c r="A11" s="13" t="s">
        <v>14</v>
      </c>
      <c r="B11" s="18" t="s">
        <v>117</v>
      </c>
      <c r="C11" s="5" t="s">
        <v>8</v>
      </c>
      <c r="D11" s="5" t="s">
        <v>9</v>
      </c>
      <c r="E11" s="5" t="s">
        <v>15</v>
      </c>
      <c r="F11" s="5" t="s">
        <v>0</v>
      </c>
      <c r="G11" s="8">
        <f>G12+G13</f>
        <v>1550.69</v>
      </c>
    </row>
    <row r="12" spans="1:8" s="2" customFormat="1" ht="18" customHeight="1" x14ac:dyDescent="0.2">
      <c r="A12" s="14" t="s">
        <v>16</v>
      </c>
      <c r="B12" s="18" t="s">
        <v>117</v>
      </c>
      <c r="C12" s="6" t="s">
        <v>8</v>
      </c>
      <c r="D12" s="6" t="s">
        <v>9</v>
      </c>
      <c r="E12" s="6" t="s">
        <v>15</v>
      </c>
      <c r="F12" s="6" t="s">
        <v>17</v>
      </c>
      <c r="G12" s="9">
        <v>1538.15</v>
      </c>
      <c r="H12" s="23"/>
    </row>
    <row r="13" spans="1:8" s="2" customFormat="1" ht="14.45" customHeight="1" x14ac:dyDescent="0.2">
      <c r="A13" s="14" t="s">
        <v>128</v>
      </c>
      <c r="B13" s="18" t="s">
        <v>117</v>
      </c>
      <c r="C13" s="6" t="s">
        <v>8</v>
      </c>
      <c r="D13" s="6">
        <v>2</v>
      </c>
      <c r="E13" s="6" t="s">
        <v>20</v>
      </c>
      <c r="F13" s="6" t="s">
        <v>21</v>
      </c>
      <c r="G13" s="9">
        <v>12.54</v>
      </c>
      <c r="H13" s="23"/>
    </row>
    <row r="14" spans="1:8" s="2" customFormat="1" ht="26.25" customHeight="1" x14ac:dyDescent="0.2">
      <c r="A14" s="12" t="s">
        <v>127</v>
      </c>
      <c r="B14" s="18" t="s">
        <v>117</v>
      </c>
      <c r="C14" s="4" t="s">
        <v>8</v>
      </c>
      <c r="D14" s="4" t="s">
        <v>18</v>
      </c>
      <c r="E14" s="4" t="s">
        <v>0</v>
      </c>
      <c r="F14" s="4" t="s">
        <v>0</v>
      </c>
      <c r="G14" s="7">
        <f>G15</f>
        <v>10594.08</v>
      </c>
    </row>
    <row r="15" spans="1:8" s="2" customFormat="1" ht="18.75" customHeight="1" x14ac:dyDescent="0.2">
      <c r="A15" s="12" t="s">
        <v>10</v>
      </c>
      <c r="B15" s="18" t="s">
        <v>117</v>
      </c>
      <c r="C15" s="4" t="s">
        <v>8</v>
      </c>
      <c r="D15" s="4" t="s">
        <v>18</v>
      </c>
      <c r="E15" s="4" t="s">
        <v>11</v>
      </c>
      <c r="F15" s="4" t="s">
        <v>0</v>
      </c>
      <c r="G15" s="7">
        <f>G16</f>
        <v>10594.08</v>
      </c>
    </row>
    <row r="16" spans="1:8" s="2" customFormat="1" ht="30" customHeight="1" x14ac:dyDescent="0.2">
      <c r="A16" s="12" t="s">
        <v>12</v>
      </c>
      <c r="B16" s="18" t="s">
        <v>117</v>
      </c>
      <c r="C16" s="4" t="s">
        <v>8</v>
      </c>
      <c r="D16" s="4" t="s">
        <v>18</v>
      </c>
      <c r="E16" s="4" t="s">
        <v>13</v>
      </c>
      <c r="F16" s="4" t="s">
        <v>0</v>
      </c>
      <c r="G16" s="7">
        <f>G17</f>
        <v>10594.08</v>
      </c>
    </row>
    <row r="17" spans="1:8" s="2" customFormat="1" ht="33" customHeight="1" x14ac:dyDescent="0.2">
      <c r="A17" s="13" t="s">
        <v>19</v>
      </c>
      <c r="B17" s="18" t="s">
        <v>117</v>
      </c>
      <c r="C17" s="5" t="s">
        <v>8</v>
      </c>
      <c r="D17" s="5" t="s">
        <v>18</v>
      </c>
      <c r="E17" s="5" t="s">
        <v>20</v>
      </c>
      <c r="F17" s="5" t="s">
        <v>0</v>
      </c>
      <c r="G17" s="8">
        <f>G18+G19+G20</f>
        <v>10594.08</v>
      </c>
    </row>
    <row r="18" spans="1:8" s="2" customFormat="1" ht="27.4" customHeight="1" x14ac:dyDescent="0.2">
      <c r="A18" s="14" t="s">
        <v>16</v>
      </c>
      <c r="B18" s="18" t="s">
        <v>117</v>
      </c>
      <c r="C18" s="6" t="s">
        <v>8</v>
      </c>
      <c r="D18" s="6" t="s">
        <v>18</v>
      </c>
      <c r="E18" s="6" t="s">
        <v>20</v>
      </c>
      <c r="F18" s="6" t="s">
        <v>17</v>
      </c>
      <c r="G18" s="9">
        <v>8149.35</v>
      </c>
    </row>
    <row r="19" spans="1:8" s="2" customFormat="1" ht="14.45" customHeight="1" x14ac:dyDescent="0.2">
      <c r="A19" s="14" t="s">
        <v>128</v>
      </c>
      <c r="B19" s="18" t="s">
        <v>117</v>
      </c>
      <c r="C19" s="6" t="s">
        <v>8</v>
      </c>
      <c r="D19" s="6" t="s">
        <v>18</v>
      </c>
      <c r="E19" s="6" t="s">
        <v>20</v>
      </c>
      <c r="F19" s="6" t="s">
        <v>21</v>
      </c>
      <c r="G19" s="9">
        <v>2260.13</v>
      </c>
      <c r="H19" s="23"/>
    </row>
    <row r="20" spans="1:8" s="2" customFormat="1" ht="14.45" customHeight="1" x14ac:dyDescent="0.2">
      <c r="A20" s="14" t="s">
        <v>22</v>
      </c>
      <c r="B20" s="18" t="s">
        <v>117</v>
      </c>
      <c r="C20" s="6" t="s">
        <v>8</v>
      </c>
      <c r="D20" s="6" t="s">
        <v>18</v>
      </c>
      <c r="E20" s="6" t="s">
        <v>20</v>
      </c>
      <c r="F20" s="6" t="s">
        <v>23</v>
      </c>
      <c r="G20" s="9">
        <v>184.6</v>
      </c>
      <c r="H20" s="23"/>
    </row>
    <row r="21" spans="1:8" s="2" customFormat="1" ht="27.75" customHeight="1" x14ac:dyDescent="0.2">
      <c r="A21" s="12" t="s">
        <v>129</v>
      </c>
      <c r="B21" s="18" t="s">
        <v>117</v>
      </c>
      <c r="C21" s="4" t="s">
        <v>8</v>
      </c>
      <c r="D21" s="4" t="s">
        <v>28</v>
      </c>
      <c r="E21" s="4" t="s">
        <v>0</v>
      </c>
      <c r="F21" s="4" t="s">
        <v>0</v>
      </c>
      <c r="G21" s="7">
        <v>300.39999999999998</v>
      </c>
    </row>
    <row r="22" spans="1:8" s="2" customFormat="1" ht="14.45" customHeight="1" x14ac:dyDescent="0.2">
      <c r="A22" s="12" t="s">
        <v>10</v>
      </c>
      <c r="B22" s="18" t="s">
        <v>117</v>
      </c>
      <c r="C22" s="4" t="s">
        <v>8</v>
      </c>
      <c r="D22" s="4" t="s">
        <v>28</v>
      </c>
      <c r="E22" s="4" t="s">
        <v>11</v>
      </c>
      <c r="F22" s="4" t="s">
        <v>0</v>
      </c>
      <c r="G22" s="7">
        <v>300.39999999999998</v>
      </c>
    </row>
    <row r="23" spans="1:8" s="2" customFormat="1" ht="16.5" customHeight="1" x14ac:dyDescent="0.2">
      <c r="A23" s="12" t="s">
        <v>24</v>
      </c>
      <c r="B23" s="18" t="s">
        <v>117</v>
      </c>
      <c r="C23" s="4" t="s">
        <v>8</v>
      </c>
      <c r="D23" s="4" t="s">
        <v>28</v>
      </c>
      <c r="E23" s="4" t="s">
        <v>25</v>
      </c>
      <c r="F23" s="4" t="s">
        <v>0</v>
      </c>
      <c r="G23" s="7">
        <v>300.39999999999998</v>
      </c>
    </row>
    <row r="24" spans="1:8" s="2" customFormat="1" ht="56.25" customHeight="1" x14ac:dyDescent="0.2">
      <c r="A24" s="13" t="s">
        <v>26</v>
      </c>
      <c r="B24" s="18" t="s">
        <v>117</v>
      </c>
      <c r="C24" s="5" t="s">
        <v>8</v>
      </c>
      <c r="D24" s="5" t="s">
        <v>28</v>
      </c>
      <c r="E24" s="5" t="s">
        <v>27</v>
      </c>
      <c r="F24" s="5" t="s">
        <v>0</v>
      </c>
      <c r="G24" s="8">
        <v>300.39999999999998</v>
      </c>
    </row>
    <row r="25" spans="1:8" s="2" customFormat="1" ht="27.4" customHeight="1" x14ac:dyDescent="0.2">
      <c r="A25" s="14" t="s">
        <v>24</v>
      </c>
      <c r="B25" s="18" t="s">
        <v>117</v>
      </c>
      <c r="C25" s="6" t="s">
        <v>8</v>
      </c>
      <c r="D25" s="6" t="s">
        <v>28</v>
      </c>
      <c r="E25" s="6" t="s">
        <v>27</v>
      </c>
      <c r="F25" s="6" t="s">
        <v>29</v>
      </c>
      <c r="G25" s="9">
        <v>300.39999999999998</v>
      </c>
    </row>
    <row r="26" spans="1:8" s="2" customFormat="1" ht="14.45" customHeight="1" x14ac:dyDescent="0.2">
      <c r="A26" s="12" t="s">
        <v>30</v>
      </c>
      <c r="B26" s="18" t="s">
        <v>117</v>
      </c>
      <c r="C26" s="4" t="s">
        <v>8</v>
      </c>
      <c r="D26" s="4" t="s">
        <v>31</v>
      </c>
      <c r="E26" s="4" t="s">
        <v>0</v>
      </c>
      <c r="F26" s="4" t="s">
        <v>0</v>
      </c>
      <c r="G26" s="7">
        <f>G27</f>
        <v>1014.3</v>
      </c>
    </row>
    <row r="27" spans="1:8" s="2" customFormat="1" ht="14.45" customHeight="1" x14ac:dyDescent="0.2">
      <c r="A27" s="12" t="s">
        <v>10</v>
      </c>
      <c r="B27" s="18" t="s">
        <v>117</v>
      </c>
      <c r="C27" s="4" t="s">
        <v>8</v>
      </c>
      <c r="D27" s="4" t="s">
        <v>31</v>
      </c>
      <c r="E27" s="4" t="s">
        <v>11</v>
      </c>
      <c r="F27" s="4" t="s">
        <v>0</v>
      </c>
      <c r="G27" s="7">
        <f>G28+G33</f>
        <v>1014.3</v>
      </c>
    </row>
    <row r="28" spans="1:8" s="2" customFormat="1" x14ac:dyDescent="0.2">
      <c r="A28" s="20" t="s">
        <v>32</v>
      </c>
      <c r="B28" s="18" t="s">
        <v>117</v>
      </c>
      <c r="C28" s="4" t="s">
        <v>8</v>
      </c>
      <c r="D28" s="4" t="s">
        <v>31</v>
      </c>
      <c r="E28" s="4" t="s">
        <v>33</v>
      </c>
      <c r="F28" s="4" t="s">
        <v>0</v>
      </c>
      <c r="G28" s="7">
        <f>G29+G31</f>
        <v>991.53</v>
      </c>
    </row>
    <row r="29" spans="1:8" s="2" customFormat="1" ht="13.5" x14ac:dyDescent="0.2">
      <c r="A29" s="21" t="s">
        <v>140</v>
      </c>
      <c r="B29" s="18" t="s">
        <v>117</v>
      </c>
      <c r="C29" s="5" t="s">
        <v>8</v>
      </c>
      <c r="D29" s="5" t="s">
        <v>31</v>
      </c>
      <c r="E29" s="5" t="s">
        <v>141</v>
      </c>
      <c r="F29" s="5" t="s">
        <v>0</v>
      </c>
      <c r="G29" s="8">
        <f>G30</f>
        <v>441.53</v>
      </c>
    </row>
    <row r="30" spans="1:8" s="2" customFormat="1" x14ac:dyDescent="0.2">
      <c r="A30" s="22" t="s">
        <v>142</v>
      </c>
      <c r="B30" s="18" t="s">
        <v>117</v>
      </c>
      <c r="C30" s="6" t="s">
        <v>8</v>
      </c>
      <c r="D30" s="6" t="s">
        <v>31</v>
      </c>
      <c r="E30" s="6" t="s">
        <v>141</v>
      </c>
      <c r="F30" s="6">
        <v>800</v>
      </c>
      <c r="G30" s="9">
        <v>441.53</v>
      </c>
      <c r="H30" s="23"/>
    </row>
    <row r="31" spans="1:8" s="2" customFormat="1" ht="13.5" x14ac:dyDescent="0.2">
      <c r="A31" s="21" t="s">
        <v>34</v>
      </c>
      <c r="B31" s="18" t="s">
        <v>117</v>
      </c>
      <c r="C31" s="5" t="s">
        <v>8</v>
      </c>
      <c r="D31" s="5" t="s">
        <v>31</v>
      </c>
      <c r="E31" s="5" t="s">
        <v>35</v>
      </c>
      <c r="F31" s="5" t="s">
        <v>0</v>
      </c>
      <c r="G31" s="8">
        <f>G32</f>
        <v>550</v>
      </c>
      <c r="H31" s="23"/>
    </row>
    <row r="32" spans="1:8" s="2" customFormat="1" x14ac:dyDescent="0.2">
      <c r="A32" s="22" t="s">
        <v>142</v>
      </c>
      <c r="B32" s="18" t="s">
        <v>117</v>
      </c>
      <c r="C32" s="6" t="s">
        <v>8</v>
      </c>
      <c r="D32" s="6" t="s">
        <v>31</v>
      </c>
      <c r="E32" s="6" t="s">
        <v>35</v>
      </c>
      <c r="F32" s="6">
        <v>800</v>
      </c>
      <c r="G32" s="9">
        <v>550</v>
      </c>
      <c r="H32" s="23"/>
    </row>
    <row r="33" spans="1:8" s="2" customFormat="1" ht="13.5" x14ac:dyDescent="0.2">
      <c r="A33" s="21" t="s">
        <v>34</v>
      </c>
      <c r="B33" s="18" t="s">
        <v>117</v>
      </c>
      <c r="C33" s="5" t="s">
        <v>8</v>
      </c>
      <c r="D33" s="5" t="s">
        <v>31</v>
      </c>
      <c r="E33" s="5" t="s">
        <v>143</v>
      </c>
      <c r="F33" s="5" t="s">
        <v>0</v>
      </c>
      <c r="G33" s="8">
        <f>G34</f>
        <v>22.77</v>
      </c>
      <c r="H33" s="23"/>
    </row>
    <row r="34" spans="1:8" s="2" customFormat="1" ht="25.5" x14ac:dyDescent="0.2">
      <c r="A34" s="22" t="s">
        <v>128</v>
      </c>
      <c r="B34" s="18" t="s">
        <v>117</v>
      </c>
      <c r="C34" s="6" t="s">
        <v>8</v>
      </c>
      <c r="D34" s="6" t="s">
        <v>31</v>
      </c>
      <c r="E34" s="24" t="s">
        <v>143</v>
      </c>
      <c r="F34" s="6">
        <v>200</v>
      </c>
      <c r="G34" s="9">
        <v>22.77</v>
      </c>
      <c r="H34" s="23"/>
    </row>
    <row r="35" spans="1:8" s="2" customFormat="1" ht="14.45" hidden="1" customHeight="1" x14ac:dyDescent="0.2">
      <c r="A35" s="12" t="s">
        <v>36</v>
      </c>
      <c r="B35" s="18" t="s">
        <v>117</v>
      </c>
      <c r="C35" s="4" t="s">
        <v>8</v>
      </c>
      <c r="D35" s="4" t="s">
        <v>37</v>
      </c>
      <c r="E35" s="4" t="s">
        <v>0</v>
      </c>
      <c r="F35" s="4" t="s">
        <v>0</v>
      </c>
      <c r="G35" s="7">
        <f>G36</f>
        <v>0</v>
      </c>
    </row>
    <row r="36" spans="1:8" s="2" customFormat="1" ht="14.45" hidden="1" customHeight="1" x14ac:dyDescent="0.2">
      <c r="A36" s="12" t="s">
        <v>10</v>
      </c>
      <c r="B36" s="18" t="s">
        <v>117</v>
      </c>
      <c r="C36" s="4" t="s">
        <v>8</v>
      </c>
      <c r="D36" s="4" t="s">
        <v>37</v>
      </c>
      <c r="E36" s="4" t="s">
        <v>11</v>
      </c>
      <c r="F36" s="4" t="s">
        <v>0</v>
      </c>
      <c r="G36" s="7">
        <f>G37</f>
        <v>0</v>
      </c>
    </row>
    <row r="37" spans="1:8" s="2" customFormat="1" ht="14.45" hidden="1" customHeight="1" x14ac:dyDescent="0.2">
      <c r="A37" s="12" t="s">
        <v>38</v>
      </c>
      <c r="B37" s="18" t="s">
        <v>117</v>
      </c>
      <c r="C37" s="4" t="s">
        <v>8</v>
      </c>
      <c r="D37" s="4" t="s">
        <v>37</v>
      </c>
      <c r="E37" s="4" t="s">
        <v>39</v>
      </c>
      <c r="F37" s="4" t="s">
        <v>0</v>
      </c>
      <c r="G37" s="7">
        <f>G38</f>
        <v>0</v>
      </c>
    </row>
    <row r="38" spans="1:8" s="2" customFormat="1" ht="14.45" hidden="1" customHeight="1" x14ac:dyDescent="0.2">
      <c r="A38" s="13" t="s">
        <v>40</v>
      </c>
      <c r="B38" s="18" t="s">
        <v>117</v>
      </c>
      <c r="C38" s="5" t="s">
        <v>8</v>
      </c>
      <c r="D38" s="5" t="s">
        <v>37</v>
      </c>
      <c r="E38" s="5" t="s">
        <v>41</v>
      </c>
      <c r="F38" s="5" t="s">
        <v>0</v>
      </c>
      <c r="G38" s="8">
        <f>G39</f>
        <v>0</v>
      </c>
    </row>
    <row r="39" spans="1:8" s="2" customFormat="1" ht="14.45" hidden="1" customHeight="1" x14ac:dyDescent="0.2">
      <c r="A39" s="14" t="s">
        <v>22</v>
      </c>
      <c r="B39" s="18" t="s">
        <v>117</v>
      </c>
      <c r="C39" s="6" t="s">
        <v>8</v>
      </c>
      <c r="D39" s="6" t="s">
        <v>37</v>
      </c>
      <c r="E39" s="6" t="s">
        <v>41</v>
      </c>
      <c r="F39" s="6" t="s">
        <v>23</v>
      </c>
      <c r="G39" s="9">
        <v>0</v>
      </c>
      <c r="H39" s="23"/>
    </row>
    <row r="40" spans="1:8" s="2" customFormat="1" ht="14.45" customHeight="1" x14ac:dyDescent="0.2">
      <c r="A40" s="12" t="s">
        <v>42</v>
      </c>
      <c r="B40" s="18" t="s">
        <v>117</v>
      </c>
      <c r="C40" s="4" t="s">
        <v>8</v>
      </c>
      <c r="D40" s="4" t="s">
        <v>43</v>
      </c>
      <c r="E40" s="4" t="s">
        <v>0</v>
      </c>
      <c r="F40" s="4" t="s">
        <v>0</v>
      </c>
      <c r="G40" s="7">
        <f>G41</f>
        <v>235.45</v>
      </c>
    </row>
    <row r="41" spans="1:8" s="2" customFormat="1" ht="14.45" customHeight="1" x14ac:dyDescent="0.2">
      <c r="A41" s="12" t="s">
        <v>10</v>
      </c>
      <c r="B41" s="18" t="s">
        <v>117</v>
      </c>
      <c r="C41" s="4" t="s">
        <v>8</v>
      </c>
      <c r="D41" s="4" t="s">
        <v>43</v>
      </c>
      <c r="E41" s="4" t="s">
        <v>11</v>
      </c>
      <c r="F41" s="4" t="s">
        <v>0</v>
      </c>
      <c r="G41" s="7">
        <f>G42</f>
        <v>235.45</v>
      </c>
    </row>
    <row r="42" spans="1:8" s="2" customFormat="1" ht="14.45" customHeight="1" x14ac:dyDescent="0.2">
      <c r="A42" s="12" t="s">
        <v>38</v>
      </c>
      <c r="B42" s="18" t="s">
        <v>117</v>
      </c>
      <c r="C42" s="4" t="s">
        <v>8</v>
      </c>
      <c r="D42" s="4" t="s">
        <v>43</v>
      </c>
      <c r="E42" s="4" t="s">
        <v>39</v>
      </c>
      <c r="F42" s="4" t="s">
        <v>0</v>
      </c>
      <c r="G42" s="7">
        <f>G43</f>
        <v>235.45</v>
      </c>
    </row>
    <row r="43" spans="1:8" s="2" customFormat="1" ht="28.5" customHeight="1" x14ac:dyDescent="0.2">
      <c r="A43" s="13" t="s">
        <v>44</v>
      </c>
      <c r="B43" s="18" t="s">
        <v>117</v>
      </c>
      <c r="C43" s="5" t="s">
        <v>8</v>
      </c>
      <c r="D43" s="5" t="s">
        <v>43</v>
      </c>
      <c r="E43" s="5" t="s">
        <v>45</v>
      </c>
      <c r="F43" s="5" t="s">
        <v>0</v>
      </c>
      <c r="G43" s="8">
        <f>G44</f>
        <v>235.45</v>
      </c>
    </row>
    <row r="44" spans="1:8" s="2" customFormat="1" ht="27.75" customHeight="1" x14ac:dyDescent="0.2">
      <c r="A44" s="14" t="s">
        <v>128</v>
      </c>
      <c r="B44" s="18" t="s">
        <v>117</v>
      </c>
      <c r="C44" s="6" t="s">
        <v>8</v>
      </c>
      <c r="D44" s="6" t="s">
        <v>43</v>
      </c>
      <c r="E44" s="6" t="s">
        <v>45</v>
      </c>
      <c r="F44" s="6" t="s">
        <v>21</v>
      </c>
      <c r="G44" s="9">
        <v>235.45</v>
      </c>
    </row>
    <row r="45" spans="1:8" s="2" customFormat="1" ht="14.45" customHeight="1" x14ac:dyDescent="0.2">
      <c r="A45" s="12" t="s">
        <v>130</v>
      </c>
      <c r="B45" s="18" t="s">
        <v>117</v>
      </c>
      <c r="C45" s="4" t="s">
        <v>9</v>
      </c>
      <c r="D45" s="4" t="s">
        <v>0</v>
      </c>
      <c r="E45" s="4" t="s">
        <v>0</v>
      </c>
      <c r="F45" s="4" t="s">
        <v>0</v>
      </c>
      <c r="G45" s="7">
        <f>G46</f>
        <v>714.1</v>
      </c>
    </row>
    <row r="46" spans="1:8" s="2" customFormat="1" ht="14.45" customHeight="1" x14ac:dyDescent="0.2">
      <c r="A46" s="12" t="s">
        <v>46</v>
      </c>
      <c r="B46" s="18" t="s">
        <v>117</v>
      </c>
      <c r="C46" s="4" t="s">
        <v>9</v>
      </c>
      <c r="D46" s="4" t="s">
        <v>47</v>
      </c>
      <c r="E46" s="4" t="s">
        <v>0</v>
      </c>
      <c r="F46" s="4" t="s">
        <v>0</v>
      </c>
      <c r="G46" s="7">
        <f>G47</f>
        <v>714.1</v>
      </c>
    </row>
    <row r="47" spans="1:8" s="2" customFormat="1" ht="16.5" customHeight="1" x14ac:dyDescent="0.2">
      <c r="A47" s="12" t="s">
        <v>10</v>
      </c>
      <c r="B47" s="18" t="s">
        <v>117</v>
      </c>
      <c r="C47" s="4" t="s">
        <v>9</v>
      </c>
      <c r="D47" s="4" t="s">
        <v>47</v>
      </c>
      <c r="E47" s="4" t="s">
        <v>11</v>
      </c>
      <c r="F47" s="4" t="s">
        <v>0</v>
      </c>
      <c r="G47" s="7">
        <f>G48</f>
        <v>714.1</v>
      </c>
    </row>
    <row r="48" spans="1:8" s="2" customFormat="1" ht="14.45" customHeight="1" x14ac:dyDescent="0.2">
      <c r="A48" s="12" t="s">
        <v>38</v>
      </c>
      <c r="B48" s="18" t="s">
        <v>117</v>
      </c>
      <c r="C48" s="4" t="s">
        <v>9</v>
      </c>
      <c r="D48" s="4" t="s">
        <v>47</v>
      </c>
      <c r="E48" s="4" t="s">
        <v>39</v>
      </c>
      <c r="F48" s="4" t="s">
        <v>0</v>
      </c>
      <c r="G48" s="7">
        <f>G49</f>
        <v>714.1</v>
      </c>
    </row>
    <row r="49" spans="1:8" s="2" customFormat="1" ht="14.45" customHeight="1" x14ac:dyDescent="0.2">
      <c r="A49" s="13" t="s">
        <v>48</v>
      </c>
      <c r="B49" s="18" t="s">
        <v>117</v>
      </c>
      <c r="C49" s="5" t="s">
        <v>9</v>
      </c>
      <c r="D49" s="5" t="s">
        <v>47</v>
      </c>
      <c r="E49" s="5" t="s">
        <v>49</v>
      </c>
      <c r="F49" s="5" t="s">
        <v>0</v>
      </c>
      <c r="G49" s="8">
        <f>G50+G51</f>
        <v>714.1</v>
      </c>
    </row>
    <row r="50" spans="1:8" s="2" customFormat="1" ht="21" customHeight="1" x14ac:dyDescent="0.2">
      <c r="A50" s="14" t="s">
        <v>16</v>
      </c>
      <c r="B50" s="18" t="s">
        <v>117</v>
      </c>
      <c r="C50" s="6" t="s">
        <v>9</v>
      </c>
      <c r="D50" s="6" t="s">
        <v>47</v>
      </c>
      <c r="E50" s="6" t="s">
        <v>49</v>
      </c>
      <c r="F50" s="6" t="s">
        <v>17</v>
      </c>
      <c r="G50" s="9">
        <v>651.33000000000004</v>
      </c>
    </row>
    <row r="51" spans="1:8" s="2" customFormat="1" ht="14.45" customHeight="1" x14ac:dyDescent="0.2">
      <c r="A51" s="14" t="s">
        <v>128</v>
      </c>
      <c r="B51" s="18" t="s">
        <v>117</v>
      </c>
      <c r="C51" s="6" t="s">
        <v>9</v>
      </c>
      <c r="D51" s="6" t="s">
        <v>47</v>
      </c>
      <c r="E51" s="6" t="s">
        <v>49</v>
      </c>
      <c r="F51" s="6">
        <v>200</v>
      </c>
      <c r="G51" s="9">
        <v>62.77</v>
      </c>
      <c r="H51" s="23"/>
    </row>
    <row r="52" spans="1:8" s="2" customFormat="1" ht="14.45" customHeight="1" x14ac:dyDescent="0.2">
      <c r="A52" s="12" t="s">
        <v>131</v>
      </c>
      <c r="B52" s="18" t="s">
        <v>117</v>
      </c>
      <c r="C52" s="4" t="s">
        <v>47</v>
      </c>
      <c r="D52" s="4" t="s">
        <v>0</v>
      </c>
      <c r="E52" s="4" t="s">
        <v>0</v>
      </c>
      <c r="F52" s="4" t="s">
        <v>0</v>
      </c>
      <c r="G52" s="7">
        <f>G53+G59+G66</f>
        <v>656.07</v>
      </c>
    </row>
    <row r="53" spans="1:8" s="2" customFormat="1" ht="15" customHeight="1" x14ac:dyDescent="0.2">
      <c r="A53" s="12" t="s">
        <v>50</v>
      </c>
      <c r="B53" s="18" t="s">
        <v>117</v>
      </c>
      <c r="C53" s="4" t="s">
        <v>47</v>
      </c>
      <c r="D53" s="4" t="s">
        <v>18</v>
      </c>
      <c r="E53" s="4" t="s">
        <v>0</v>
      </c>
      <c r="F53" s="4" t="s">
        <v>0</v>
      </c>
      <c r="G53" s="7">
        <v>15.6</v>
      </c>
    </row>
    <row r="54" spans="1:8" s="2" customFormat="1" ht="15" customHeight="1" x14ac:dyDescent="0.2">
      <c r="A54" s="12" t="s">
        <v>10</v>
      </c>
      <c r="B54" s="18" t="s">
        <v>117</v>
      </c>
      <c r="C54" s="4" t="s">
        <v>47</v>
      </c>
      <c r="D54" s="4" t="s">
        <v>18</v>
      </c>
      <c r="E54" s="4" t="s">
        <v>11</v>
      </c>
      <c r="F54" s="4" t="s">
        <v>0</v>
      </c>
      <c r="G54" s="7">
        <v>15.6</v>
      </c>
    </row>
    <row r="55" spans="1:8" s="2" customFormat="1" ht="14.45" customHeight="1" x14ac:dyDescent="0.2">
      <c r="A55" s="12" t="s">
        <v>38</v>
      </c>
      <c r="B55" s="18" t="s">
        <v>117</v>
      </c>
      <c r="C55" s="4" t="s">
        <v>47</v>
      </c>
      <c r="D55" s="4" t="s">
        <v>18</v>
      </c>
      <c r="E55" s="4" t="s">
        <v>39</v>
      </c>
      <c r="F55" s="4" t="s">
        <v>0</v>
      </c>
      <c r="G55" s="7">
        <v>15.6</v>
      </c>
    </row>
    <row r="56" spans="1:8" s="2" customFormat="1" ht="14.45" customHeight="1" x14ac:dyDescent="0.2">
      <c r="A56" s="13" t="s">
        <v>51</v>
      </c>
      <c r="B56" s="18" t="s">
        <v>117</v>
      </c>
      <c r="C56" s="5" t="s">
        <v>47</v>
      </c>
      <c r="D56" s="5" t="s">
        <v>18</v>
      </c>
      <c r="E56" s="5" t="s">
        <v>52</v>
      </c>
      <c r="F56" s="5" t="s">
        <v>0</v>
      </c>
      <c r="G56" s="8">
        <v>15.6</v>
      </c>
    </row>
    <row r="57" spans="1:8" s="2" customFormat="1" ht="23.25" customHeight="1" x14ac:dyDescent="0.2">
      <c r="A57" s="14" t="s">
        <v>16</v>
      </c>
      <c r="B57" s="18" t="s">
        <v>117</v>
      </c>
      <c r="C57" s="6" t="s">
        <v>47</v>
      </c>
      <c r="D57" s="6" t="s">
        <v>18</v>
      </c>
      <c r="E57" s="6" t="s">
        <v>52</v>
      </c>
      <c r="F57" s="6" t="s">
        <v>17</v>
      </c>
      <c r="G57" s="9">
        <v>8.91</v>
      </c>
    </row>
    <row r="58" spans="1:8" s="2" customFormat="1" ht="14.45" customHeight="1" x14ac:dyDescent="0.2">
      <c r="A58" s="14" t="s">
        <v>128</v>
      </c>
      <c r="B58" s="18" t="s">
        <v>117</v>
      </c>
      <c r="C58" s="6" t="s">
        <v>47</v>
      </c>
      <c r="D58" s="6" t="s">
        <v>18</v>
      </c>
      <c r="E58" s="6" t="s">
        <v>52</v>
      </c>
      <c r="F58" s="6">
        <v>200</v>
      </c>
      <c r="G58" s="9">
        <v>6.69</v>
      </c>
      <c r="H58" s="23"/>
    </row>
    <row r="59" spans="1:8" s="2" customFormat="1" ht="14.45" customHeight="1" x14ac:dyDescent="0.2">
      <c r="A59" s="12" t="s">
        <v>53</v>
      </c>
      <c r="B59" s="18" t="s">
        <v>117</v>
      </c>
      <c r="C59" s="4" t="s">
        <v>47</v>
      </c>
      <c r="D59" s="4" t="s">
        <v>54</v>
      </c>
      <c r="E59" s="4" t="s">
        <v>0</v>
      </c>
      <c r="F59" s="4" t="s">
        <v>0</v>
      </c>
      <c r="G59" s="7">
        <f>G60</f>
        <v>534.57000000000005</v>
      </c>
    </row>
    <row r="60" spans="1:8" s="2" customFormat="1" ht="15.75" customHeight="1" x14ac:dyDescent="0.2">
      <c r="A60" s="12" t="s">
        <v>10</v>
      </c>
      <c r="B60" s="18" t="s">
        <v>117</v>
      </c>
      <c r="C60" s="4" t="s">
        <v>47</v>
      </c>
      <c r="D60" s="4" t="s">
        <v>54</v>
      </c>
      <c r="E60" s="4" t="s">
        <v>11</v>
      </c>
      <c r="F60" s="4" t="s">
        <v>0</v>
      </c>
      <c r="G60" s="7">
        <f>G61+G64</f>
        <v>534.57000000000005</v>
      </c>
    </row>
    <row r="61" spans="1:8" s="2" customFormat="1" ht="16.5" customHeight="1" x14ac:dyDescent="0.2">
      <c r="A61" s="12" t="s">
        <v>38</v>
      </c>
      <c r="B61" s="18" t="s">
        <v>117</v>
      </c>
      <c r="C61" s="4" t="s">
        <v>47</v>
      </c>
      <c r="D61" s="4" t="s">
        <v>54</v>
      </c>
      <c r="E61" s="5" t="s">
        <v>41</v>
      </c>
      <c r="F61" s="4" t="s">
        <v>0</v>
      </c>
      <c r="G61" s="7">
        <f>G62</f>
        <v>235.34</v>
      </c>
    </row>
    <row r="62" spans="1:8" s="2" customFormat="1" ht="14.45" customHeight="1" x14ac:dyDescent="0.2">
      <c r="A62" s="13" t="s">
        <v>144</v>
      </c>
      <c r="B62" s="18" t="s">
        <v>117</v>
      </c>
      <c r="C62" s="5" t="s">
        <v>47</v>
      </c>
      <c r="D62" s="5" t="s">
        <v>54</v>
      </c>
      <c r="E62" s="5" t="s">
        <v>41</v>
      </c>
      <c r="F62" s="5" t="s">
        <v>0</v>
      </c>
      <c r="G62" s="8">
        <f>G63</f>
        <v>235.34</v>
      </c>
    </row>
    <row r="63" spans="1:8" s="2" customFormat="1" ht="27.75" customHeight="1" x14ac:dyDescent="0.2">
      <c r="A63" s="14" t="s">
        <v>128</v>
      </c>
      <c r="B63" s="18" t="s">
        <v>117</v>
      </c>
      <c r="C63" s="6" t="s">
        <v>47</v>
      </c>
      <c r="D63" s="6" t="s">
        <v>54</v>
      </c>
      <c r="E63" s="24" t="s">
        <v>41</v>
      </c>
      <c r="F63" s="6" t="s">
        <v>21</v>
      </c>
      <c r="G63" s="9">
        <v>235.34</v>
      </c>
      <c r="H63" s="23"/>
    </row>
    <row r="64" spans="1:8" s="2" customFormat="1" ht="14.45" customHeight="1" x14ac:dyDescent="0.2">
      <c r="A64" s="13" t="s">
        <v>55</v>
      </c>
      <c r="B64" s="18" t="s">
        <v>117</v>
      </c>
      <c r="C64" s="5" t="s">
        <v>47</v>
      </c>
      <c r="D64" s="5" t="s">
        <v>54</v>
      </c>
      <c r="E64" s="5" t="s">
        <v>56</v>
      </c>
      <c r="F64" s="5" t="s">
        <v>0</v>
      </c>
      <c r="G64" s="8">
        <f>G65</f>
        <v>299.23</v>
      </c>
    </row>
    <row r="65" spans="1:8" s="2" customFormat="1" ht="27.75" customHeight="1" x14ac:dyDescent="0.2">
      <c r="A65" s="14" t="s">
        <v>128</v>
      </c>
      <c r="B65" s="18" t="s">
        <v>117</v>
      </c>
      <c r="C65" s="6" t="s">
        <v>47</v>
      </c>
      <c r="D65" s="6" t="s">
        <v>54</v>
      </c>
      <c r="E65" s="6" t="s">
        <v>56</v>
      </c>
      <c r="F65" s="6" t="s">
        <v>21</v>
      </c>
      <c r="G65" s="9">
        <v>299.23</v>
      </c>
      <c r="H65" s="23"/>
    </row>
    <row r="66" spans="1:8" s="2" customFormat="1" ht="14.45" customHeight="1" x14ac:dyDescent="0.2">
      <c r="A66" s="12" t="s">
        <v>57</v>
      </c>
      <c r="B66" s="18" t="s">
        <v>117</v>
      </c>
      <c r="C66" s="4" t="s">
        <v>47</v>
      </c>
      <c r="D66" s="4" t="s">
        <v>58</v>
      </c>
      <c r="E66" s="4" t="s">
        <v>0</v>
      </c>
      <c r="F66" s="4" t="s">
        <v>0</v>
      </c>
      <c r="G66" s="7">
        <v>105.9</v>
      </c>
    </row>
    <row r="67" spans="1:8" s="2" customFormat="1" ht="14.45" customHeight="1" x14ac:dyDescent="0.2">
      <c r="A67" s="12" t="s">
        <v>121</v>
      </c>
      <c r="B67" s="18" t="s">
        <v>117</v>
      </c>
      <c r="C67" s="4" t="s">
        <v>47</v>
      </c>
      <c r="D67" s="4" t="s">
        <v>58</v>
      </c>
      <c r="E67" s="4" t="s">
        <v>59</v>
      </c>
      <c r="F67" s="4" t="s">
        <v>0</v>
      </c>
      <c r="G67" s="7">
        <v>105.9</v>
      </c>
    </row>
    <row r="68" spans="1:8" s="2" customFormat="1" ht="42" customHeight="1" x14ac:dyDescent="0.2">
      <c r="A68" s="13" t="s">
        <v>60</v>
      </c>
      <c r="B68" s="18" t="s">
        <v>117</v>
      </c>
      <c r="C68" s="5" t="s">
        <v>47</v>
      </c>
      <c r="D68" s="5" t="s">
        <v>58</v>
      </c>
      <c r="E68" s="5" t="s">
        <v>61</v>
      </c>
      <c r="F68" s="5" t="s">
        <v>0</v>
      </c>
      <c r="G68" s="8">
        <v>105.9</v>
      </c>
    </row>
    <row r="69" spans="1:8" s="2" customFormat="1" ht="29.25" customHeight="1" x14ac:dyDescent="0.2">
      <c r="A69" s="14" t="s">
        <v>128</v>
      </c>
      <c r="B69" s="18" t="s">
        <v>117</v>
      </c>
      <c r="C69" s="6" t="s">
        <v>47</v>
      </c>
      <c r="D69" s="6" t="s">
        <v>58</v>
      </c>
      <c r="E69" s="6" t="s">
        <v>61</v>
      </c>
      <c r="F69" s="6" t="s">
        <v>21</v>
      </c>
      <c r="G69" s="9">
        <v>105.9</v>
      </c>
    </row>
    <row r="70" spans="1:8" s="2" customFormat="1" ht="18.75" customHeight="1" x14ac:dyDescent="0.2">
      <c r="A70" s="12" t="s">
        <v>132</v>
      </c>
      <c r="B70" s="18" t="s">
        <v>117</v>
      </c>
      <c r="C70" s="4" t="s">
        <v>18</v>
      </c>
      <c r="D70" s="4" t="s">
        <v>0</v>
      </c>
      <c r="E70" s="4" t="s">
        <v>0</v>
      </c>
      <c r="F70" s="4" t="s">
        <v>0</v>
      </c>
      <c r="G70" s="7">
        <f>G71+G76+G80</f>
        <v>7985.4000000000005</v>
      </c>
    </row>
    <row r="71" spans="1:8" s="2" customFormat="1" ht="18.75" customHeight="1" x14ac:dyDescent="0.2">
      <c r="A71" s="12" t="s">
        <v>62</v>
      </c>
      <c r="B71" s="18" t="s">
        <v>117</v>
      </c>
      <c r="C71" s="4" t="s">
        <v>18</v>
      </c>
      <c r="D71" s="4" t="s">
        <v>63</v>
      </c>
      <c r="E71" s="4" t="s">
        <v>0</v>
      </c>
      <c r="F71" s="4" t="s">
        <v>0</v>
      </c>
      <c r="G71" s="7">
        <f>G72</f>
        <v>200</v>
      </c>
    </row>
    <row r="72" spans="1:8" s="2" customFormat="1" ht="18.75" customHeight="1" x14ac:dyDescent="0.2">
      <c r="A72" s="12" t="s">
        <v>10</v>
      </c>
      <c r="B72" s="18" t="s">
        <v>117</v>
      </c>
      <c r="C72" s="4" t="s">
        <v>18</v>
      </c>
      <c r="D72" s="4" t="s">
        <v>63</v>
      </c>
      <c r="E72" s="4" t="s">
        <v>11</v>
      </c>
      <c r="F72" s="4" t="s">
        <v>0</v>
      </c>
      <c r="G72" s="7">
        <f>G73</f>
        <v>200</v>
      </c>
    </row>
    <row r="73" spans="1:8" s="2" customFormat="1" ht="14.45" customHeight="1" x14ac:dyDescent="0.2">
      <c r="A73" s="12" t="s">
        <v>38</v>
      </c>
      <c r="B73" s="18" t="s">
        <v>117</v>
      </c>
      <c r="C73" s="4" t="s">
        <v>18</v>
      </c>
      <c r="D73" s="4" t="s">
        <v>63</v>
      </c>
      <c r="E73" s="4" t="s">
        <v>39</v>
      </c>
      <c r="F73" s="4" t="s">
        <v>0</v>
      </c>
      <c r="G73" s="7">
        <f>G74</f>
        <v>200</v>
      </c>
    </row>
    <row r="74" spans="1:8" s="2" customFormat="1" ht="14.45" customHeight="1" x14ac:dyDescent="0.2">
      <c r="A74" s="13" t="s">
        <v>64</v>
      </c>
      <c r="B74" s="18" t="s">
        <v>117</v>
      </c>
      <c r="C74" s="5" t="s">
        <v>18</v>
      </c>
      <c r="D74" s="5" t="s">
        <v>63</v>
      </c>
      <c r="E74" s="5" t="s">
        <v>65</v>
      </c>
      <c r="F74" s="5" t="s">
        <v>0</v>
      </c>
      <c r="G74" s="8">
        <f>G75</f>
        <v>200</v>
      </c>
    </row>
    <row r="75" spans="1:8" s="2" customFormat="1" ht="27.75" customHeight="1" x14ac:dyDescent="0.2">
      <c r="A75" s="14" t="s">
        <v>128</v>
      </c>
      <c r="B75" s="18" t="s">
        <v>117</v>
      </c>
      <c r="C75" s="6" t="s">
        <v>18</v>
      </c>
      <c r="D75" s="6" t="s">
        <v>63</v>
      </c>
      <c r="E75" s="6" t="s">
        <v>65</v>
      </c>
      <c r="F75" s="6" t="s">
        <v>21</v>
      </c>
      <c r="G75" s="9">
        <v>200</v>
      </c>
      <c r="H75" s="23"/>
    </row>
    <row r="76" spans="1:8" s="2" customFormat="1" ht="14.45" customHeight="1" x14ac:dyDescent="0.2">
      <c r="A76" s="12" t="s">
        <v>66</v>
      </c>
      <c r="B76" s="18" t="s">
        <v>117</v>
      </c>
      <c r="C76" s="4" t="s">
        <v>18</v>
      </c>
      <c r="D76" s="4" t="s">
        <v>54</v>
      </c>
      <c r="E76" s="4" t="s">
        <v>0</v>
      </c>
      <c r="F76" s="4" t="s">
        <v>0</v>
      </c>
      <c r="G76" s="7">
        <f>G77</f>
        <v>6721.56</v>
      </c>
    </row>
    <row r="77" spans="1:8" s="2" customFormat="1" ht="14.45" customHeight="1" x14ac:dyDescent="0.2">
      <c r="A77" s="12" t="s">
        <v>67</v>
      </c>
      <c r="B77" s="18" t="s">
        <v>117</v>
      </c>
      <c r="C77" s="4" t="s">
        <v>18</v>
      </c>
      <c r="D77" s="4" t="s">
        <v>54</v>
      </c>
      <c r="E77" s="4" t="s">
        <v>68</v>
      </c>
      <c r="F77" s="4" t="s">
        <v>0</v>
      </c>
      <c r="G77" s="7">
        <f>G78</f>
        <v>6721.56</v>
      </c>
    </row>
    <row r="78" spans="1:8" s="2" customFormat="1" ht="32.25" customHeight="1" x14ac:dyDescent="0.2">
      <c r="A78" s="13" t="s">
        <v>133</v>
      </c>
      <c r="B78" s="18" t="s">
        <v>117</v>
      </c>
      <c r="C78" s="5" t="s">
        <v>18</v>
      </c>
      <c r="D78" s="5" t="s">
        <v>54</v>
      </c>
      <c r="E78" s="5" t="s">
        <v>69</v>
      </c>
      <c r="F78" s="5" t="s">
        <v>0</v>
      </c>
      <c r="G78" s="8">
        <f>G79</f>
        <v>6721.56</v>
      </c>
    </row>
    <row r="79" spans="1:8" s="2" customFormat="1" ht="14.45" customHeight="1" x14ac:dyDescent="0.2">
      <c r="A79" s="14" t="s">
        <v>128</v>
      </c>
      <c r="B79" s="18" t="s">
        <v>117</v>
      </c>
      <c r="C79" s="6" t="s">
        <v>18</v>
      </c>
      <c r="D79" s="6" t="s">
        <v>54</v>
      </c>
      <c r="E79" s="6" t="s">
        <v>69</v>
      </c>
      <c r="F79" s="6" t="s">
        <v>21</v>
      </c>
      <c r="G79" s="9">
        <v>6721.56</v>
      </c>
      <c r="H79" s="23"/>
    </row>
    <row r="80" spans="1:8" s="2" customFormat="1" ht="22.5" customHeight="1" x14ac:dyDescent="0.2">
      <c r="A80" s="12" t="s">
        <v>70</v>
      </c>
      <c r="B80" s="18" t="s">
        <v>117</v>
      </c>
      <c r="C80" s="4" t="s">
        <v>18</v>
      </c>
      <c r="D80" s="4" t="s">
        <v>71</v>
      </c>
      <c r="E80" s="4" t="s">
        <v>0</v>
      </c>
      <c r="F80" s="4" t="s">
        <v>0</v>
      </c>
      <c r="G80" s="7">
        <f>G81+G84</f>
        <v>1063.8399999999999</v>
      </c>
    </row>
    <row r="81" spans="1:7" s="2" customFormat="1" ht="14.45" hidden="1" customHeight="1" x14ac:dyDescent="0.2">
      <c r="A81" s="12" t="s">
        <v>72</v>
      </c>
      <c r="B81" s="18" t="s">
        <v>117</v>
      </c>
      <c r="C81" s="4" t="s">
        <v>18</v>
      </c>
      <c r="D81" s="4" t="s">
        <v>71</v>
      </c>
      <c r="E81" s="4" t="s">
        <v>73</v>
      </c>
      <c r="F81" s="4" t="s">
        <v>0</v>
      </c>
      <c r="G81" s="7">
        <f>G82</f>
        <v>0</v>
      </c>
    </row>
    <row r="82" spans="1:7" s="2" customFormat="1" ht="25.5" hidden="1" customHeight="1" x14ac:dyDescent="0.2">
      <c r="A82" s="13" t="s">
        <v>74</v>
      </c>
      <c r="B82" s="18" t="s">
        <v>117</v>
      </c>
      <c r="C82" s="5" t="s">
        <v>18</v>
      </c>
      <c r="D82" s="5" t="s">
        <v>71</v>
      </c>
      <c r="E82" s="5" t="s">
        <v>75</v>
      </c>
      <c r="F82" s="5" t="s">
        <v>0</v>
      </c>
      <c r="G82" s="8">
        <f>G83</f>
        <v>0</v>
      </c>
    </row>
    <row r="83" spans="1:7" s="2" customFormat="1" ht="27.75" hidden="1" customHeight="1" x14ac:dyDescent="0.2">
      <c r="A83" s="14" t="s">
        <v>128</v>
      </c>
      <c r="B83" s="18" t="s">
        <v>117</v>
      </c>
      <c r="C83" s="6" t="s">
        <v>18</v>
      </c>
      <c r="D83" s="6" t="s">
        <v>71</v>
      </c>
      <c r="E83" s="6" t="s">
        <v>75</v>
      </c>
      <c r="F83" s="6" t="s">
        <v>21</v>
      </c>
      <c r="G83" s="9">
        <v>0</v>
      </c>
    </row>
    <row r="84" spans="1:7" s="2" customFormat="1" ht="14.45" customHeight="1" x14ac:dyDescent="0.2">
      <c r="A84" s="12" t="s">
        <v>10</v>
      </c>
      <c r="B84" s="18" t="s">
        <v>117</v>
      </c>
      <c r="C84" s="4" t="s">
        <v>18</v>
      </c>
      <c r="D84" s="4" t="s">
        <v>71</v>
      </c>
      <c r="E84" s="4" t="s">
        <v>11</v>
      </c>
      <c r="F84" s="4" t="s">
        <v>0</v>
      </c>
      <c r="G84" s="7">
        <f>G85</f>
        <v>1063.8399999999999</v>
      </c>
    </row>
    <row r="85" spans="1:7" s="2" customFormat="1" ht="15.75" customHeight="1" x14ac:dyDescent="0.2">
      <c r="A85" s="12" t="s">
        <v>38</v>
      </c>
      <c r="B85" s="18" t="s">
        <v>117</v>
      </c>
      <c r="C85" s="4" t="s">
        <v>18</v>
      </c>
      <c r="D85" s="4" t="s">
        <v>71</v>
      </c>
      <c r="E85" s="4" t="s">
        <v>39</v>
      </c>
      <c r="F85" s="4" t="s">
        <v>0</v>
      </c>
      <c r="G85" s="7">
        <f>G86</f>
        <v>1063.8399999999999</v>
      </c>
    </row>
    <row r="86" spans="1:7" s="2" customFormat="1" ht="27.75" customHeight="1" x14ac:dyDescent="0.2">
      <c r="A86" s="13" t="s">
        <v>76</v>
      </c>
      <c r="B86" s="18" t="s">
        <v>117</v>
      </c>
      <c r="C86" s="5" t="s">
        <v>18</v>
      </c>
      <c r="D86" s="5" t="s">
        <v>71</v>
      </c>
      <c r="E86" s="5" t="s">
        <v>77</v>
      </c>
      <c r="F86" s="5" t="s">
        <v>0</v>
      </c>
      <c r="G86" s="8">
        <f>G87</f>
        <v>1063.8399999999999</v>
      </c>
    </row>
    <row r="87" spans="1:7" s="2" customFormat="1" ht="15.75" customHeight="1" x14ac:dyDescent="0.2">
      <c r="A87" s="14" t="s">
        <v>16</v>
      </c>
      <c r="B87" s="18" t="s">
        <v>117</v>
      </c>
      <c r="C87" s="6" t="s">
        <v>18</v>
      </c>
      <c r="D87" s="6" t="s">
        <v>71</v>
      </c>
      <c r="E87" s="6" t="s">
        <v>77</v>
      </c>
      <c r="F87" s="6" t="s">
        <v>17</v>
      </c>
      <c r="G87" s="9">
        <v>1063.8399999999999</v>
      </c>
    </row>
    <row r="88" spans="1:7" s="2" customFormat="1" ht="15" customHeight="1" x14ac:dyDescent="0.2">
      <c r="A88" s="12" t="s">
        <v>134</v>
      </c>
      <c r="B88" s="18" t="s">
        <v>117</v>
      </c>
      <c r="C88" s="4" t="s">
        <v>63</v>
      </c>
      <c r="D88" s="4" t="s">
        <v>0</v>
      </c>
      <c r="E88" s="4" t="s">
        <v>0</v>
      </c>
      <c r="F88" s="4" t="s">
        <v>0</v>
      </c>
      <c r="G88" s="7">
        <f>G89+G95+G100</f>
        <v>2348.3700000000003</v>
      </c>
    </row>
    <row r="89" spans="1:7" s="2" customFormat="1" ht="20.25" customHeight="1" x14ac:dyDescent="0.2">
      <c r="A89" s="12" t="s">
        <v>78</v>
      </c>
      <c r="B89" s="18" t="s">
        <v>117</v>
      </c>
      <c r="C89" s="4" t="s">
        <v>63</v>
      </c>
      <c r="D89" s="4" t="s">
        <v>8</v>
      </c>
      <c r="E89" s="4" t="s">
        <v>0</v>
      </c>
      <c r="F89" s="4" t="s">
        <v>0</v>
      </c>
      <c r="G89" s="7">
        <f>G90</f>
        <v>18.88</v>
      </c>
    </row>
    <row r="90" spans="1:7" s="2" customFormat="1" ht="14.45" customHeight="1" x14ac:dyDescent="0.2">
      <c r="A90" s="12" t="s">
        <v>79</v>
      </c>
      <c r="B90" s="18" t="s">
        <v>117</v>
      </c>
      <c r="C90" s="4" t="s">
        <v>63</v>
      </c>
      <c r="D90" s="4" t="s">
        <v>8</v>
      </c>
      <c r="E90" s="4" t="s">
        <v>80</v>
      </c>
      <c r="F90" s="4" t="s">
        <v>0</v>
      </c>
      <c r="G90" s="7">
        <f>G91</f>
        <v>18.88</v>
      </c>
    </row>
    <row r="91" spans="1:7" s="2" customFormat="1" ht="14.45" customHeight="1" x14ac:dyDescent="0.2">
      <c r="A91" s="13" t="s">
        <v>81</v>
      </c>
      <c r="B91" s="18" t="s">
        <v>117</v>
      </c>
      <c r="C91" s="5" t="s">
        <v>63</v>
      </c>
      <c r="D91" s="5" t="s">
        <v>8</v>
      </c>
      <c r="E91" s="5" t="s">
        <v>82</v>
      </c>
      <c r="F91" s="5" t="s">
        <v>0</v>
      </c>
      <c r="G91" s="8">
        <f>G92</f>
        <v>18.88</v>
      </c>
    </row>
    <row r="92" spans="1:7" s="2" customFormat="1" ht="16.5" customHeight="1" x14ac:dyDescent="0.2">
      <c r="A92" s="14" t="s">
        <v>128</v>
      </c>
      <c r="B92" s="18" t="s">
        <v>117</v>
      </c>
      <c r="C92" s="6" t="s">
        <v>63</v>
      </c>
      <c r="D92" s="6" t="s">
        <v>8</v>
      </c>
      <c r="E92" s="6" t="s">
        <v>82</v>
      </c>
      <c r="F92" s="6" t="s">
        <v>21</v>
      </c>
      <c r="G92" s="9">
        <v>18.88</v>
      </c>
    </row>
    <row r="93" spans="1:7" s="2" customFormat="1" ht="26.25" hidden="1" customHeight="1" x14ac:dyDescent="0.2">
      <c r="A93" s="13" t="s">
        <v>83</v>
      </c>
      <c r="B93" s="18" t="s">
        <v>117</v>
      </c>
      <c r="C93" s="5" t="s">
        <v>63</v>
      </c>
      <c r="D93" s="5" t="s">
        <v>8</v>
      </c>
      <c r="E93" s="5" t="s">
        <v>84</v>
      </c>
      <c r="F93" s="5" t="s">
        <v>0</v>
      </c>
      <c r="G93" s="8">
        <v>0</v>
      </c>
    </row>
    <row r="94" spans="1:7" s="2" customFormat="1" ht="25.5" hidden="1" customHeight="1" x14ac:dyDescent="0.2">
      <c r="A94" s="14" t="s">
        <v>128</v>
      </c>
      <c r="B94" s="18" t="s">
        <v>117</v>
      </c>
      <c r="C94" s="6" t="s">
        <v>63</v>
      </c>
      <c r="D94" s="6" t="s">
        <v>8</v>
      </c>
      <c r="E94" s="6" t="s">
        <v>84</v>
      </c>
      <c r="F94" s="6" t="s">
        <v>21</v>
      </c>
      <c r="G94" s="9">
        <v>0</v>
      </c>
    </row>
    <row r="95" spans="1:7" s="2" customFormat="1" ht="21" customHeight="1" x14ac:dyDescent="0.2">
      <c r="A95" s="12" t="s">
        <v>85</v>
      </c>
      <c r="B95" s="18" t="s">
        <v>117</v>
      </c>
      <c r="C95" s="4" t="s">
        <v>63</v>
      </c>
      <c r="D95" s="4" t="s">
        <v>9</v>
      </c>
      <c r="E95" s="4" t="s">
        <v>0</v>
      </c>
      <c r="F95" s="4" t="s">
        <v>0</v>
      </c>
      <c r="G95" s="7">
        <f>G96</f>
        <v>210</v>
      </c>
    </row>
    <row r="96" spans="1:7" s="2" customFormat="1" ht="18.75" customHeight="1" x14ac:dyDescent="0.2">
      <c r="A96" s="12" t="s">
        <v>10</v>
      </c>
      <c r="B96" s="18" t="s">
        <v>117</v>
      </c>
      <c r="C96" s="4" t="s">
        <v>63</v>
      </c>
      <c r="D96" s="4" t="s">
        <v>9</v>
      </c>
      <c r="E96" s="4" t="s">
        <v>11</v>
      </c>
      <c r="F96" s="4" t="s">
        <v>0</v>
      </c>
      <c r="G96" s="7">
        <f>G97</f>
        <v>210</v>
      </c>
    </row>
    <row r="97" spans="1:8" s="2" customFormat="1" ht="20.25" customHeight="1" x14ac:dyDescent="0.2">
      <c r="A97" s="12" t="s">
        <v>38</v>
      </c>
      <c r="B97" s="18" t="s">
        <v>117</v>
      </c>
      <c r="C97" s="4" t="s">
        <v>63</v>
      </c>
      <c r="D97" s="4" t="s">
        <v>9</v>
      </c>
      <c r="E97" s="4" t="s">
        <v>39</v>
      </c>
      <c r="F97" s="4" t="s">
        <v>0</v>
      </c>
      <c r="G97" s="7">
        <f>G98</f>
        <v>210</v>
      </c>
    </row>
    <row r="98" spans="1:8" s="2" customFormat="1" ht="27" customHeight="1" x14ac:dyDescent="0.2">
      <c r="A98" s="13" t="s">
        <v>86</v>
      </c>
      <c r="B98" s="18" t="s">
        <v>117</v>
      </c>
      <c r="C98" s="5" t="s">
        <v>63</v>
      </c>
      <c r="D98" s="5" t="s">
        <v>9</v>
      </c>
      <c r="E98" s="5" t="s">
        <v>87</v>
      </c>
      <c r="F98" s="5" t="s">
        <v>0</v>
      </c>
      <c r="G98" s="8">
        <f>G99</f>
        <v>210</v>
      </c>
    </row>
    <row r="99" spans="1:8" s="2" customFormat="1" ht="14.45" customHeight="1" x14ac:dyDescent="0.2">
      <c r="A99" s="14" t="s">
        <v>128</v>
      </c>
      <c r="B99" s="18" t="s">
        <v>117</v>
      </c>
      <c r="C99" s="6" t="s">
        <v>63</v>
      </c>
      <c r="D99" s="6" t="s">
        <v>9</v>
      </c>
      <c r="E99" s="6" t="s">
        <v>87</v>
      </c>
      <c r="F99" s="6" t="s">
        <v>21</v>
      </c>
      <c r="G99" s="9">
        <v>210</v>
      </c>
    </row>
    <row r="100" spans="1:8" s="2" customFormat="1" ht="14.25" customHeight="1" x14ac:dyDescent="0.2">
      <c r="A100" s="12" t="s">
        <v>88</v>
      </c>
      <c r="B100" s="18" t="s">
        <v>117</v>
      </c>
      <c r="C100" s="4" t="s">
        <v>63</v>
      </c>
      <c r="D100" s="4" t="s">
        <v>47</v>
      </c>
      <c r="E100" s="4" t="s">
        <v>0</v>
      </c>
      <c r="F100" s="4" t="s">
        <v>0</v>
      </c>
      <c r="G100" s="7">
        <f>G101+G108</f>
        <v>2119.4900000000002</v>
      </c>
    </row>
    <row r="101" spans="1:8" s="2" customFormat="1" ht="47.25" customHeight="1" x14ac:dyDescent="0.2">
      <c r="A101" s="12" t="s">
        <v>135</v>
      </c>
      <c r="B101" s="18" t="s">
        <v>117</v>
      </c>
      <c r="C101" s="4" t="s">
        <v>63</v>
      </c>
      <c r="D101" s="4" t="s">
        <v>47</v>
      </c>
      <c r="E101" s="4" t="s">
        <v>89</v>
      </c>
      <c r="F101" s="4" t="s">
        <v>0</v>
      </c>
      <c r="G101" s="7">
        <f>G102+G104+G106</f>
        <v>2119.4900000000002</v>
      </c>
    </row>
    <row r="102" spans="1:8" s="2" customFormat="1" ht="21.75" customHeight="1" x14ac:dyDescent="0.2">
      <c r="A102" s="13" t="s">
        <v>90</v>
      </c>
      <c r="B102" s="18" t="s">
        <v>117</v>
      </c>
      <c r="C102" s="5" t="s">
        <v>63</v>
      </c>
      <c r="D102" s="5" t="s">
        <v>47</v>
      </c>
      <c r="E102" s="5" t="s">
        <v>91</v>
      </c>
      <c r="F102" s="5" t="s">
        <v>0</v>
      </c>
      <c r="G102" s="8">
        <f>G103</f>
        <v>1432.21</v>
      </c>
    </row>
    <row r="103" spans="1:8" s="2" customFormat="1" ht="14.45" customHeight="1" x14ac:dyDescent="0.2">
      <c r="A103" s="14" t="s">
        <v>128</v>
      </c>
      <c r="B103" s="18" t="s">
        <v>117</v>
      </c>
      <c r="C103" s="6" t="s">
        <v>63</v>
      </c>
      <c r="D103" s="6" t="s">
        <v>47</v>
      </c>
      <c r="E103" s="6" t="s">
        <v>91</v>
      </c>
      <c r="F103" s="6" t="s">
        <v>21</v>
      </c>
      <c r="G103" s="9">
        <v>1432.21</v>
      </c>
      <c r="H103" s="23"/>
    </row>
    <row r="104" spans="1:8" s="2" customFormat="1" ht="28.5" customHeight="1" x14ac:dyDescent="0.2">
      <c r="A104" s="13" t="s">
        <v>92</v>
      </c>
      <c r="B104" s="18" t="s">
        <v>117</v>
      </c>
      <c r="C104" s="5" t="s">
        <v>63</v>
      </c>
      <c r="D104" s="5" t="s">
        <v>47</v>
      </c>
      <c r="E104" s="5" t="s">
        <v>93</v>
      </c>
      <c r="F104" s="5" t="s">
        <v>0</v>
      </c>
      <c r="G104" s="8">
        <f>G105</f>
        <v>100.41</v>
      </c>
    </row>
    <row r="105" spans="1:8" s="2" customFormat="1" ht="27.75" customHeight="1" x14ac:dyDescent="0.2">
      <c r="A105" s="14" t="s">
        <v>128</v>
      </c>
      <c r="B105" s="18" t="s">
        <v>117</v>
      </c>
      <c r="C105" s="6" t="s">
        <v>63</v>
      </c>
      <c r="D105" s="6" t="s">
        <v>47</v>
      </c>
      <c r="E105" s="6" t="s">
        <v>93</v>
      </c>
      <c r="F105" s="6" t="s">
        <v>21</v>
      </c>
      <c r="G105" s="9">
        <v>100.41</v>
      </c>
    </row>
    <row r="106" spans="1:8" s="2" customFormat="1" ht="23.25" customHeight="1" x14ac:dyDescent="0.2">
      <c r="A106" s="13" t="s">
        <v>94</v>
      </c>
      <c r="B106" s="18" t="s">
        <v>117</v>
      </c>
      <c r="C106" s="5" t="s">
        <v>63</v>
      </c>
      <c r="D106" s="5" t="s">
        <v>47</v>
      </c>
      <c r="E106" s="5" t="s">
        <v>95</v>
      </c>
      <c r="F106" s="5" t="s">
        <v>0</v>
      </c>
      <c r="G106" s="8">
        <f>G107</f>
        <v>586.87</v>
      </c>
    </row>
    <row r="107" spans="1:8" s="2" customFormat="1" ht="15.75" customHeight="1" x14ac:dyDescent="0.2">
      <c r="A107" s="14" t="s">
        <v>128</v>
      </c>
      <c r="B107" s="18" t="s">
        <v>117</v>
      </c>
      <c r="C107" s="6" t="s">
        <v>63</v>
      </c>
      <c r="D107" s="6" t="s">
        <v>47</v>
      </c>
      <c r="E107" s="6" t="s">
        <v>95</v>
      </c>
      <c r="F107" s="6" t="s">
        <v>21</v>
      </c>
      <c r="G107" s="9">
        <v>586.87</v>
      </c>
    </row>
    <row r="108" spans="1:8" s="2" customFormat="1" ht="18" hidden="1" customHeight="1" x14ac:dyDescent="0.2">
      <c r="A108" s="12" t="s">
        <v>10</v>
      </c>
      <c r="B108" s="18" t="s">
        <v>117</v>
      </c>
      <c r="C108" s="4" t="s">
        <v>63</v>
      </c>
      <c r="D108" s="4" t="s">
        <v>47</v>
      </c>
      <c r="E108" s="4" t="s">
        <v>11</v>
      </c>
      <c r="F108" s="4" t="s">
        <v>0</v>
      </c>
      <c r="G108" s="7">
        <f>G109</f>
        <v>0</v>
      </c>
    </row>
    <row r="109" spans="1:8" s="2" customFormat="1" ht="18.75" hidden="1" customHeight="1" x14ac:dyDescent="0.2">
      <c r="A109" s="12" t="s">
        <v>38</v>
      </c>
      <c r="B109" s="18" t="s">
        <v>117</v>
      </c>
      <c r="C109" s="4" t="s">
        <v>63</v>
      </c>
      <c r="D109" s="4" t="s">
        <v>47</v>
      </c>
      <c r="E109" s="4" t="s">
        <v>39</v>
      </c>
      <c r="F109" s="4" t="s">
        <v>0</v>
      </c>
      <c r="G109" s="7">
        <f>G110</f>
        <v>0</v>
      </c>
    </row>
    <row r="110" spans="1:8" s="2" customFormat="1" ht="54" hidden="1" customHeight="1" x14ac:dyDescent="0.2">
      <c r="A110" s="13" t="s">
        <v>96</v>
      </c>
      <c r="B110" s="18" t="s">
        <v>117</v>
      </c>
      <c r="C110" s="5" t="s">
        <v>63</v>
      </c>
      <c r="D110" s="5" t="s">
        <v>47</v>
      </c>
      <c r="E110" s="5" t="s">
        <v>97</v>
      </c>
      <c r="F110" s="5" t="s">
        <v>0</v>
      </c>
      <c r="G110" s="8">
        <f>G111</f>
        <v>0</v>
      </c>
    </row>
    <row r="111" spans="1:8" s="2" customFormat="1" ht="14.45" hidden="1" customHeight="1" x14ac:dyDescent="0.2">
      <c r="A111" s="14" t="s">
        <v>128</v>
      </c>
      <c r="B111" s="18" t="s">
        <v>117</v>
      </c>
      <c r="C111" s="6" t="s">
        <v>63</v>
      </c>
      <c r="D111" s="6" t="s">
        <v>47</v>
      </c>
      <c r="E111" s="6" t="s">
        <v>97</v>
      </c>
      <c r="F111" s="6" t="s">
        <v>21</v>
      </c>
      <c r="G111" s="9">
        <v>0</v>
      </c>
      <c r="H111" s="23"/>
    </row>
    <row r="112" spans="1:8" s="2" customFormat="1" x14ac:dyDescent="0.2">
      <c r="A112" s="20" t="s">
        <v>136</v>
      </c>
      <c r="B112" s="18" t="s">
        <v>117</v>
      </c>
      <c r="C112" s="4" t="s">
        <v>98</v>
      </c>
      <c r="D112" s="4" t="s">
        <v>0</v>
      </c>
      <c r="E112" s="4" t="s">
        <v>0</v>
      </c>
      <c r="F112" s="4" t="s">
        <v>0</v>
      </c>
      <c r="G112" s="7">
        <f>G113</f>
        <v>18554.562000000002</v>
      </c>
    </row>
    <row r="113" spans="1:8" s="2" customFormat="1" x14ac:dyDescent="0.2">
      <c r="A113" s="20" t="s">
        <v>99</v>
      </c>
      <c r="B113" s="18" t="s">
        <v>117</v>
      </c>
      <c r="C113" s="4" t="s">
        <v>98</v>
      </c>
      <c r="D113" s="4" t="s">
        <v>8</v>
      </c>
      <c r="E113" s="4" t="s">
        <v>0</v>
      </c>
      <c r="F113" s="4" t="s">
        <v>0</v>
      </c>
      <c r="G113" s="7">
        <f>G114++G118</f>
        <v>18554.562000000002</v>
      </c>
    </row>
    <row r="114" spans="1:8" s="2" customFormat="1" ht="27" x14ac:dyDescent="0.2">
      <c r="A114" s="21" t="s">
        <v>120</v>
      </c>
      <c r="B114" s="18" t="s">
        <v>117</v>
      </c>
      <c r="C114" s="5" t="s">
        <v>98</v>
      </c>
      <c r="D114" s="5" t="s">
        <v>8</v>
      </c>
      <c r="E114" s="5" t="s">
        <v>100</v>
      </c>
      <c r="F114" s="5" t="s">
        <v>0</v>
      </c>
      <c r="G114" s="8">
        <f>G115+G116+G117</f>
        <v>16021.762000000001</v>
      </c>
    </row>
    <row r="115" spans="1:8" s="2" customFormat="1" x14ac:dyDescent="0.2">
      <c r="A115" s="22" t="s">
        <v>16</v>
      </c>
      <c r="B115" s="18" t="s">
        <v>117</v>
      </c>
      <c r="C115" s="6" t="s">
        <v>98</v>
      </c>
      <c r="D115" s="6" t="s">
        <v>8</v>
      </c>
      <c r="E115" s="6" t="s">
        <v>100</v>
      </c>
      <c r="F115" s="6" t="s">
        <v>17</v>
      </c>
      <c r="G115" s="9">
        <v>10139.34</v>
      </c>
    </row>
    <row r="116" spans="1:8" s="2" customFormat="1" ht="25.5" x14ac:dyDescent="0.2">
      <c r="A116" s="22" t="s">
        <v>128</v>
      </c>
      <c r="B116" s="18" t="s">
        <v>117</v>
      </c>
      <c r="C116" s="6" t="s">
        <v>98</v>
      </c>
      <c r="D116" s="6" t="s">
        <v>8</v>
      </c>
      <c r="E116" s="6" t="s">
        <v>100</v>
      </c>
      <c r="F116" s="6" t="s">
        <v>21</v>
      </c>
      <c r="G116" s="9">
        <v>5854.06</v>
      </c>
      <c r="H116" s="23"/>
    </row>
    <row r="117" spans="1:8" s="2" customFormat="1" x14ac:dyDescent="0.2">
      <c r="A117" s="22" t="s">
        <v>22</v>
      </c>
      <c r="B117" s="18" t="s">
        <v>117</v>
      </c>
      <c r="C117" s="6" t="s">
        <v>98</v>
      </c>
      <c r="D117" s="6" t="s">
        <v>8</v>
      </c>
      <c r="E117" s="6" t="s">
        <v>100</v>
      </c>
      <c r="F117" s="6" t="s">
        <v>23</v>
      </c>
      <c r="G117" s="9">
        <v>28.361999999999998</v>
      </c>
    </row>
    <row r="118" spans="1:8" s="2" customFormat="1" x14ac:dyDescent="0.2">
      <c r="A118" s="20" t="s">
        <v>10</v>
      </c>
      <c r="B118" s="18" t="s">
        <v>117</v>
      </c>
      <c r="C118" s="4" t="s">
        <v>98</v>
      </c>
      <c r="D118" s="4" t="s">
        <v>8</v>
      </c>
      <c r="E118" s="4" t="s">
        <v>11</v>
      </c>
      <c r="F118" s="4" t="s">
        <v>0</v>
      </c>
      <c r="G118" s="7">
        <f>G119</f>
        <v>2532.8000000000002</v>
      </c>
    </row>
    <row r="119" spans="1:8" s="2" customFormat="1" x14ac:dyDescent="0.2">
      <c r="A119" s="20" t="s">
        <v>24</v>
      </c>
      <c r="B119" s="18" t="s">
        <v>117</v>
      </c>
      <c r="C119" s="4" t="s">
        <v>98</v>
      </c>
      <c r="D119" s="4" t="s">
        <v>8</v>
      </c>
      <c r="E119" s="4" t="s">
        <v>25</v>
      </c>
      <c r="F119" s="4" t="s">
        <v>0</v>
      </c>
      <c r="G119" s="7">
        <f>G120</f>
        <v>2532.8000000000002</v>
      </c>
    </row>
    <row r="120" spans="1:8" s="2" customFormat="1" ht="67.5" x14ac:dyDescent="0.2">
      <c r="A120" s="21" t="s">
        <v>26</v>
      </c>
      <c r="B120" s="18" t="s">
        <v>117</v>
      </c>
      <c r="C120" s="5" t="s">
        <v>98</v>
      </c>
      <c r="D120" s="5" t="s">
        <v>8</v>
      </c>
      <c r="E120" s="5" t="s">
        <v>27</v>
      </c>
      <c r="F120" s="5" t="s">
        <v>0</v>
      </c>
      <c r="G120" s="8">
        <f>G121</f>
        <v>2532.8000000000002</v>
      </c>
    </row>
    <row r="121" spans="1:8" s="2" customFormat="1" x14ac:dyDescent="0.2">
      <c r="A121" s="22" t="s">
        <v>24</v>
      </c>
      <c r="B121" s="18" t="s">
        <v>117</v>
      </c>
      <c r="C121" s="6" t="s">
        <v>98</v>
      </c>
      <c r="D121" s="6" t="s">
        <v>8</v>
      </c>
      <c r="E121" s="6" t="s">
        <v>27</v>
      </c>
      <c r="F121" s="6" t="s">
        <v>29</v>
      </c>
      <c r="G121" s="9">
        <v>2532.8000000000002</v>
      </c>
    </row>
    <row r="122" spans="1:8" s="2" customFormat="1" x14ac:dyDescent="0.2">
      <c r="A122" s="20" t="s">
        <v>137</v>
      </c>
      <c r="B122" s="18" t="s">
        <v>117</v>
      </c>
      <c r="C122" s="4" t="s">
        <v>105</v>
      </c>
      <c r="D122" s="4" t="s">
        <v>0</v>
      </c>
      <c r="E122" s="4" t="s">
        <v>0</v>
      </c>
      <c r="F122" s="4" t="s">
        <v>0</v>
      </c>
      <c r="G122" s="7">
        <f>G123+G127+G138</f>
        <v>493.57</v>
      </c>
    </row>
    <row r="123" spans="1:8" s="2" customFormat="1" x14ac:dyDescent="0.2">
      <c r="A123" s="20" t="s">
        <v>106</v>
      </c>
      <c r="B123" s="18" t="s">
        <v>117</v>
      </c>
      <c r="C123" s="4" t="s">
        <v>105</v>
      </c>
      <c r="D123" s="4" t="s">
        <v>8</v>
      </c>
      <c r="E123" s="4" t="s">
        <v>0</v>
      </c>
      <c r="F123" s="4" t="s">
        <v>0</v>
      </c>
      <c r="G123" s="7">
        <f>G124</f>
        <v>193.57</v>
      </c>
    </row>
    <row r="124" spans="1:8" s="2" customFormat="1" x14ac:dyDescent="0.2">
      <c r="A124" s="20" t="s">
        <v>107</v>
      </c>
      <c r="B124" s="18" t="s">
        <v>117</v>
      </c>
      <c r="C124" s="4" t="s">
        <v>105</v>
      </c>
      <c r="D124" s="4" t="s">
        <v>8</v>
      </c>
      <c r="E124" s="4" t="s">
        <v>108</v>
      </c>
      <c r="F124" s="4" t="s">
        <v>0</v>
      </c>
      <c r="G124" s="7">
        <f>G125</f>
        <v>193.57</v>
      </c>
    </row>
    <row r="125" spans="1:8" s="2" customFormat="1" ht="40.5" x14ac:dyDescent="0.2">
      <c r="A125" s="21" t="s">
        <v>109</v>
      </c>
      <c r="B125" s="18" t="s">
        <v>117</v>
      </c>
      <c r="C125" s="5" t="s">
        <v>105</v>
      </c>
      <c r="D125" s="5" t="s">
        <v>8</v>
      </c>
      <c r="E125" s="5" t="s">
        <v>110</v>
      </c>
      <c r="F125" s="5" t="s">
        <v>0</v>
      </c>
      <c r="G125" s="8">
        <f>G126</f>
        <v>193.57</v>
      </c>
    </row>
    <row r="126" spans="1:8" s="2" customFormat="1" x14ac:dyDescent="0.2">
      <c r="A126" s="22" t="s">
        <v>111</v>
      </c>
      <c r="B126" s="18" t="s">
        <v>117</v>
      </c>
      <c r="C126" s="6" t="s">
        <v>105</v>
      </c>
      <c r="D126" s="6" t="s">
        <v>8</v>
      </c>
      <c r="E126" s="6" t="s">
        <v>110</v>
      </c>
      <c r="F126" s="6" t="s">
        <v>112</v>
      </c>
      <c r="G126" s="9">
        <v>193.57</v>
      </c>
    </row>
    <row r="127" spans="1:8" s="2" customFormat="1" x14ac:dyDescent="0.2">
      <c r="A127" s="20" t="s">
        <v>113</v>
      </c>
      <c r="B127" s="18" t="s">
        <v>117</v>
      </c>
      <c r="C127" s="4" t="s">
        <v>105</v>
      </c>
      <c r="D127" s="4" t="s">
        <v>47</v>
      </c>
      <c r="E127" s="4" t="s">
        <v>0</v>
      </c>
      <c r="F127" s="4" t="s">
        <v>0</v>
      </c>
      <c r="G127" s="7">
        <f>G128</f>
        <v>50</v>
      </c>
    </row>
    <row r="128" spans="1:8" s="2" customFormat="1" x14ac:dyDescent="0.2">
      <c r="A128" s="20" t="s">
        <v>10</v>
      </c>
      <c r="B128" s="18" t="s">
        <v>117</v>
      </c>
      <c r="C128" s="4" t="s">
        <v>105</v>
      </c>
      <c r="D128" s="4" t="s">
        <v>47</v>
      </c>
      <c r="E128" s="4" t="s">
        <v>11</v>
      </c>
      <c r="F128" s="4" t="s">
        <v>0</v>
      </c>
      <c r="G128" s="7">
        <f>G129</f>
        <v>50</v>
      </c>
    </row>
    <row r="129" spans="1:7" s="2" customFormat="1" x14ac:dyDescent="0.2">
      <c r="A129" s="20" t="s">
        <v>38</v>
      </c>
      <c r="B129" s="18" t="s">
        <v>117</v>
      </c>
      <c r="C129" s="4" t="s">
        <v>105</v>
      </c>
      <c r="D129" s="4" t="s">
        <v>47</v>
      </c>
      <c r="E129" s="4" t="s">
        <v>39</v>
      </c>
      <c r="F129" s="4" t="s">
        <v>0</v>
      </c>
      <c r="G129" s="7">
        <f>G130</f>
        <v>50</v>
      </c>
    </row>
    <row r="130" spans="1:7" s="2" customFormat="1" ht="13.5" x14ac:dyDescent="0.2">
      <c r="A130" s="21" t="s">
        <v>114</v>
      </c>
      <c r="B130" s="18" t="s">
        <v>117</v>
      </c>
      <c r="C130" s="5" t="s">
        <v>105</v>
      </c>
      <c r="D130" s="5" t="s">
        <v>47</v>
      </c>
      <c r="E130" s="5" t="s">
        <v>115</v>
      </c>
      <c r="F130" s="5" t="s">
        <v>0</v>
      </c>
      <c r="G130" s="8">
        <f>G131+G132</f>
        <v>50</v>
      </c>
    </row>
    <row r="131" spans="1:7" s="2" customFormat="1" x14ac:dyDescent="0.2">
      <c r="A131" s="22" t="s">
        <v>111</v>
      </c>
      <c r="B131" s="18" t="s">
        <v>117</v>
      </c>
      <c r="C131" s="6" t="s">
        <v>105</v>
      </c>
      <c r="D131" s="6" t="s">
        <v>47</v>
      </c>
      <c r="E131" s="6" t="s">
        <v>115</v>
      </c>
      <c r="F131" s="6" t="s">
        <v>112</v>
      </c>
      <c r="G131" s="9">
        <v>50</v>
      </c>
    </row>
    <row r="132" spans="1:7" s="2" customFormat="1" hidden="1" x14ac:dyDescent="0.2">
      <c r="A132" s="22" t="s">
        <v>24</v>
      </c>
      <c r="B132" s="18" t="s">
        <v>117</v>
      </c>
      <c r="C132" s="6" t="s">
        <v>105</v>
      </c>
      <c r="D132" s="6" t="s">
        <v>47</v>
      </c>
      <c r="E132" s="6" t="s">
        <v>115</v>
      </c>
      <c r="F132" s="6">
        <v>500</v>
      </c>
      <c r="G132" s="9">
        <v>0</v>
      </c>
    </row>
    <row r="133" spans="1:7" s="2" customFormat="1" hidden="1" x14ac:dyDescent="0.2">
      <c r="A133" s="20" t="s">
        <v>138</v>
      </c>
      <c r="B133" s="18" t="s">
        <v>117</v>
      </c>
      <c r="C133" s="4" t="s">
        <v>37</v>
      </c>
      <c r="D133" s="4" t="s">
        <v>0</v>
      </c>
      <c r="E133" s="4" t="s">
        <v>0</v>
      </c>
      <c r="F133" s="4" t="s">
        <v>0</v>
      </c>
      <c r="G133" s="7">
        <f>G134</f>
        <v>0</v>
      </c>
    </row>
    <row r="134" spans="1:7" s="2" customFormat="1" hidden="1" x14ac:dyDescent="0.2">
      <c r="A134" s="20" t="s">
        <v>116</v>
      </c>
      <c r="B134" s="18" t="s">
        <v>117</v>
      </c>
      <c r="C134" s="4" t="s">
        <v>37</v>
      </c>
      <c r="D134" s="4" t="s">
        <v>8</v>
      </c>
      <c r="E134" s="4" t="s">
        <v>0</v>
      </c>
      <c r="F134" s="4" t="s">
        <v>0</v>
      </c>
      <c r="G134" s="7">
        <v>0</v>
      </c>
    </row>
    <row r="135" spans="1:7" s="2" customFormat="1" ht="14.45" hidden="1" customHeight="1" x14ac:dyDescent="0.2">
      <c r="A135" s="20" t="s">
        <v>101</v>
      </c>
      <c r="B135" s="18" t="s">
        <v>117</v>
      </c>
      <c r="C135" s="4" t="s">
        <v>37</v>
      </c>
      <c r="D135" s="4" t="s">
        <v>8</v>
      </c>
      <c r="E135" s="4" t="s">
        <v>102</v>
      </c>
      <c r="F135" s="4" t="s">
        <v>0</v>
      </c>
      <c r="G135" s="7">
        <v>0</v>
      </c>
    </row>
    <row r="136" spans="1:7" s="2" customFormat="1" ht="27.4" hidden="1" customHeight="1" x14ac:dyDescent="0.2">
      <c r="A136" s="21" t="s">
        <v>103</v>
      </c>
      <c r="B136" s="18" t="s">
        <v>117</v>
      </c>
      <c r="C136" s="5" t="s">
        <v>37</v>
      </c>
      <c r="D136" s="5" t="s">
        <v>8</v>
      </c>
      <c r="E136" s="5" t="s">
        <v>104</v>
      </c>
      <c r="F136" s="5" t="s">
        <v>0</v>
      </c>
      <c r="G136" s="8">
        <v>0</v>
      </c>
    </row>
    <row r="137" spans="1:7" s="2" customFormat="1" ht="27.4" hidden="1" customHeight="1" x14ac:dyDescent="0.2">
      <c r="A137" s="22" t="s">
        <v>128</v>
      </c>
      <c r="B137" s="18" t="s">
        <v>117</v>
      </c>
      <c r="C137" s="6" t="s">
        <v>37</v>
      </c>
      <c r="D137" s="6" t="s">
        <v>8</v>
      </c>
      <c r="E137" s="6" t="s">
        <v>104</v>
      </c>
      <c r="F137" s="6" t="s">
        <v>21</v>
      </c>
      <c r="G137" s="9">
        <v>0</v>
      </c>
    </row>
    <row r="138" spans="1:7" s="2" customFormat="1" x14ac:dyDescent="0.2">
      <c r="A138" s="20" t="s">
        <v>145</v>
      </c>
      <c r="B138" s="18" t="s">
        <v>117</v>
      </c>
      <c r="C138" s="4" t="s">
        <v>105</v>
      </c>
      <c r="D138" s="4" t="s">
        <v>18</v>
      </c>
      <c r="E138" s="4" t="s">
        <v>0</v>
      </c>
      <c r="F138" s="4" t="s">
        <v>0</v>
      </c>
      <c r="G138" s="7">
        <f>G139</f>
        <v>250</v>
      </c>
    </row>
    <row r="139" spans="1:7" s="2" customFormat="1" x14ac:dyDescent="0.2">
      <c r="A139" s="20" t="s">
        <v>10</v>
      </c>
      <c r="B139" s="18" t="s">
        <v>117</v>
      </c>
      <c r="C139" s="4" t="s">
        <v>105</v>
      </c>
      <c r="D139" s="4" t="s">
        <v>18</v>
      </c>
      <c r="E139" s="4" t="s">
        <v>11</v>
      </c>
      <c r="F139" s="4" t="s">
        <v>0</v>
      </c>
      <c r="G139" s="7">
        <f>G140</f>
        <v>250</v>
      </c>
    </row>
    <row r="140" spans="1:7" s="2" customFormat="1" x14ac:dyDescent="0.2">
      <c r="A140" s="20" t="s">
        <v>38</v>
      </c>
      <c r="B140" s="18" t="s">
        <v>117</v>
      </c>
      <c r="C140" s="4" t="s">
        <v>105</v>
      </c>
      <c r="D140" s="4" t="s">
        <v>18</v>
      </c>
      <c r="E140" s="4" t="s">
        <v>39</v>
      </c>
      <c r="F140" s="4" t="s">
        <v>0</v>
      </c>
      <c r="G140" s="7">
        <f>G141</f>
        <v>250</v>
      </c>
    </row>
    <row r="141" spans="1:7" s="2" customFormat="1" ht="13.5" x14ac:dyDescent="0.2">
      <c r="A141" s="21" t="s">
        <v>114</v>
      </c>
      <c r="B141" s="18" t="s">
        <v>117</v>
      </c>
      <c r="C141" s="5" t="s">
        <v>105</v>
      </c>
      <c r="D141" s="4" t="s">
        <v>18</v>
      </c>
      <c r="E141" s="5" t="s">
        <v>115</v>
      </c>
      <c r="F141" s="5" t="s">
        <v>0</v>
      </c>
      <c r="G141" s="8">
        <f>G142</f>
        <v>250</v>
      </c>
    </row>
    <row r="142" spans="1:7" s="2" customFormat="1" x14ac:dyDescent="0.2">
      <c r="A142" s="22" t="s">
        <v>24</v>
      </c>
      <c r="B142" s="18" t="s">
        <v>117</v>
      </c>
      <c r="C142" s="6" t="s">
        <v>105</v>
      </c>
      <c r="D142" s="25" t="s">
        <v>18</v>
      </c>
      <c r="E142" s="6" t="s">
        <v>115</v>
      </c>
      <c r="F142" s="6">
        <v>500</v>
      </c>
      <c r="G142" s="9">
        <v>250</v>
      </c>
    </row>
    <row r="143" spans="1:7" hidden="1" x14ac:dyDescent="0.2"/>
    <row r="144" spans="1:7" ht="28.5" hidden="1" customHeight="1" x14ac:dyDescent="0.2">
      <c r="A144" s="15" t="s">
        <v>146</v>
      </c>
      <c r="B144" s="29" t="s">
        <v>122</v>
      </c>
      <c r="C144" s="29"/>
      <c r="D144" s="29"/>
      <c r="E144" s="29"/>
      <c r="F144" s="29" t="s">
        <v>147</v>
      </c>
      <c r="G144" s="29"/>
    </row>
    <row r="145" spans="1:7" hidden="1" x14ac:dyDescent="0.2"/>
    <row r="146" spans="1:7" ht="32.25" hidden="1" customHeight="1" x14ac:dyDescent="0.2">
      <c r="A146" s="15" t="s">
        <v>123</v>
      </c>
      <c r="B146" s="29" t="s">
        <v>122</v>
      </c>
      <c r="C146" s="29"/>
      <c r="D146" s="29"/>
      <c r="E146" s="29"/>
      <c r="F146" s="29" t="s">
        <v>124</v>
      </c>
      <c r="G146" s="29"/>
    </row>
  </sheetData>
  <mergeCells count="7">
    <mergeCell ref="A2:G2"/>
    <mergeCell ref="A3:G3"/>
    <mergeCell ref="A4:G4"/>
    <mergeCell ref="F146:G146"/>
    <mergeCell ref="B146:E146"/>
    <mergeCell ref="F144:G144"/>
    <mergeCell ref="B144:E144"/>
  </mergeCells>
  <phoneticPr fontId="4" type="noConversion"/>
  <pageMargins left="0.39370078740157483" right="0.39370078740157483" top="0.39370078740157483" bottom="0.39370078740157483" header="0.31496062992125984" footer="0.31496062992125984"/>
  <pageSetup paperSize="9" scale="81" orientation="portrait" r:id="rId1"/>
  <headerFooter>
    <oddFooter>&amp;C&amp;P из &amp;N</oddFooter>
  </headerFooter>
  <rowBreaks count="1" manualBreakCount="1">
    <brk id="9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123</cp:lastModifiedBy>
  <cp:lastPrinted>2020-12-30T01:03:50Z</cp:lastPrinted>
  <dcterms:created xsi:type="dcterms:W3CDTF">2006-09-16T00:00:00Z</dcterms:created>
  <dcterms:modified xsi:type="dcterms:W3CDTF">2020-12-30T01:04:26Z</dcterms:modified>
</cp:coreProperties>
</file>